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12120" activeTab="1"/>
  </bookViews>
  <sheets>
    <sheet name="Resumo" sheetId="1" r:id="rId1"/>
    <sheet name="Todas" sheetId="2" r:id="rId2"/>
    <sheet name="Vencem em agosto" sheetId="3" r:id="rId3"/>
    <sheet name="Vencem em setembro" sheetId="4" r:id="rId4"/>
    <sheet name="Vencem em outubro" sheetId="5" r:id="rId5"/>
    <sheet name="Atraso" sheetId="6" r:id="rId6"/>
    <sheet name="Canceladas" sheetId="7" r:id="rId7"/>
  </sheets>
  <definedNames>
    <definedName name="_xlnm._FilterDatabase" localSheetId="5" hidden="1">Atraso!$A$1:$M$1</definedName>
    <definedName name="_xlnm._FilterDatabase" localSheetId="6" hidden="1">Canceladas!$A$1:$M$1</definedName>
    <definedName name="_xlnm._FilterDatabase" localSheetId="1" hidden="1">Todas!$A$1:$M$1</definedName>
    <definedName name="_xlnm._FilterDatabase" localSheetId="2" hidden="1">'Vencem em agosto'!$A$1:$M$1</definedName>
    <definedName name="_xlnm._FilterDatabase" localSheetId="4" hidden="1">'Vencem em outubro'!$A$1:$M$1</definedName>
    <definedName name="_xlnm._FilterDatabase" localSheetId="3" hidden="1">'Vencem em setembro'!$A$1:$M$1</definedName>
  </definedNames>
  <calcPr calcId="125725"/>
</workbook>
</file>

<file path=xl/calcChain.xml><?xml version="1.0" encoding="utf-8"?>
<calcChain xmlns="http://schemas.openxmlformats.org/spreadsheetml/2006/main">
  <c r="H23" i="1"/>
  <c r="G23"/>
</calcChain>
</file>

<file path=xl/sharedStrings.xml><?xml version="1.0" encoding="utf-8"?>
<sst xmlns="http://schemas.openxmlformats.org/spreadsheetml/2006/main" count="736" uniqueCount="345">
  <si>
    <t>INFORMAÇÃO DO PARCEIRO</t>
  </si>
  <si>
    <t>ANO</t>
  </si>
  <si>
    <t>VENDAS</t>
  </si>
  <si>
    <t>RAKING</t>
  </si>
  <si>
    <t>RESUMO DE PARQUE</t>
  </si>
  <si>
    <t>Numero:</t>
  </si>
  <si>
    <t>2110206</t>
  </si>
  <si>
    <t>XD Pos</t>
  </si>
  <si>
    <t>Nome:</t>
  </si>
  <si>
    <t>Ypsom, Lda</t>
  </si>
  <si>
    <t>XD Rest</t>
  </si>
  <si>
    <t>Morada:</t>
  </si>
  <si>
    <t>Avenida Dos Aliados, 
Edifício Boega, Loja A</t>
  </si>
  <si>
    <t>XD Disco</t>
  </si>
  <si>
    <t>Cód. Postal:</t>
  </si>
  <si>
    <t>5400-038</t>
  </si>
  <si>
    <t>XD Unlimited</t>
  </si>
  <si>
    <t>CONTACTOS</t>
  </si>
  <si>
    <t>Potencial Financeiro em XD Active Protecion</t>
  </si>
  <si>
    <t>Nome</t>
  </si>
  <si>
    <t>Cargo</t>
  </si>
  <si>
    <t>Telf</t>
  </si>
  <si>
    <t>Email</t>
  </si>
  <si>
    <t>MÊS</t>
  </si>
  <si>
    <t>RENOVADO</t>
  </si>
  <si>
    <t>POTENCIAIS REN.</t>
  </si>
  <si>
    <t xml:space="preserve">Rui Vila  </t>
  </si>
  <si>
    <t/>
  </si>
  <si>
    <t>ypsom.lda@gmail.com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</si>
  <si>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</si>
  <si>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</si>
  <si>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</si>
  <si>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</si>
  <si>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</si>
  <si>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</si>
  <si>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</si>
  <si>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</si>
  <si>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</si>
  <si>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</si>
  <si>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</si>
  <si>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</si>
  <si>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</si>
  <si>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Número</t>
  </si>
  <si>
    <t>Data Criação</t>
  </si>
  <si>
    <t>Programa</t>
  </si>
  <si>
    <t>Active Protectio</t>
  </si>
  <si>
    <t>Nif</t>
  </si>
  <si>
    <t>Nome Comercial</t>
  </si>
  <si>
    <t>Nome Fiscal</t>
  </si>
  <si>
    <t>Morada</t>
  </si>
  <si>
    <t>Cód. Postal</t>
  </si>
  <si>
    <t>Cidade</t>
  </si>
  <si>
    <t>Terminais</t>
  </si>
  <si>
    <t>Mesas</t>
  </si>
  <si>
    <t>Modulos</t>
  </si>
  <si>
    <t>XDPT.12997</t>
  </si>
  <si>
    <t>XD GC Unlimited Profissional</t>
  </si>
  <si>
    <t>513428402</t>
  </si>
  <si>
    <t>Estreia Partilhada Unipessoal, LDA</t>
  </si>
  <si>
    <t>Rua de Santo António, Nº 42</t>
  </si>
  <si>
    <t>5400-069</t>
  </si>
  <si>
    <t xml:space="preserve">Chaves - Santa Maria Maior </t>
  </si>
  <si>
    <t>2;3;4;5;6;7;8;9;11;12</t>
  </si>
  <si>
    <t>XDPT.12874</t>
  </si>
  <si>
    <t>XD Pos Easy</t>
  </si>
  <si>
    <t>247631388</t>
  </si>
  <si>
    <t xml:space="preserve">Mystic &amp; Nails </t>
  </si>
  <si>
    <t>Elisabete Marques Alpande</t>
  </si>
  <si>
    <t>Rua Direita 212 R/C</t>
  </si>
  <si>
    <t>5400-220</t>
  </si>
  <si>
    <t>Chaves</t>
  </si>
  <si>
    <t>11</t>
  </si>
  <si>
    <t>XDPT.12470</t>
  </si>
  <si>
    <t>XD Rest Medium</t>
  </si>
  <si>
    <t>502520256</t>
  </si>
  <si>
    <t xml:space="preserve">Centro Social e Cultural de Ervededo </t>
  </si>
  <si>
    <t>Estrada Municipal 507, A</t>
  </si>
  <si>
    <t>5400-000</t>
  </si>
  <si>
    <t>Couto-Ervededo</t>
  </si>
  <si>
    <t>11;50;51;52</t>
  </si>
  <si>
    <t>XDPT.12469</t>
  </si>
  <si>
    <t>125887280</t>
  </si>
  <si>
    <t>SuperMercado Reis</t>
  </si>
  <si>
    <t>Ventura de Val Costa</t>
  </si>
  <si>
    <t>Rua do Mercado Nº7</t>
  </si>
  <si>
    <t>5460-013</t>
  </si>
  <si>
    <t>Boticas</t>
  </si>
  <si>
    <t>XDPT.12196</t>
  </si>
  <si>
    <t>XD GC Unlimited Parceiros distribuidores XD Ativos</t>
  </si>
  <si>
    <t>509538223</t>
  </si>
  <si>
    <t>YPSOM.LDA</t>
  </si>
  <si>
    <t>Avenida Dos Aliados, Edifício Boega, Loja A</t>
  </si>
  <si>
    <t>XDPT.12118</t>
  </si>
  <si>
    <t>147069882</t>
  </si>
  <si>
    <t>Casa Melo</t>
  </si>
  <si>
    <t>Maria Alcina Bandeira Aguieiras Melo</t>
  </si>
  <si>
    <t>Travessa do Canto do Jardim</t>
  </si>
  <si>
    <t>5400-175</t>
  </si>
  <si>
    <t>XDPT.12089</t>
  </si>
  <si>
    <t>226051250</t>
  </si>
  <si>
    <t>CAFÉ COUTO</t>
  </si>
  <si>
    <t>PEDRO TORRES DE SOUSA</t>
  </si>
  <si>
    <t>ESTRADA NACIONAL 312 Nº 18</t>
  </si>
  <si>
    <t>5460-502</t>
  </si>
  <si>
    <t>SAPIAOS BOTICAS</t>
  </si>
  <si>
    <t>XDPT.11887</t>
  </si>
  <si>
    <t>179272047</t>
  </si>
  <si>
    <t>Papelaria Fontinha</t>
  </si>
  <si>
    <t>Adilia Fontinha Sousa</t>
  </si>
  <si>
    <t>Rua Santo Antonio Nº 115</t>
  </si>
  <si>
    <t>XDPT.11830</t>
  </si>
  <si>
    <t>XD GC Factura Easy</t>
  </si>
  <si>
    <t>509094112</t>
  </si>
  <si>
    <t>MCAR</t>
  </si>
  <si>
    <t>IDALINA UNIPESSOAL LDA</t>
  </si>
  <si>
    <t>ZONA INDUSTRIAL DA COCANHA, RUA JULIO SANTOS PEREIRA Nº 20 B</t>
  </si>
  <si>
    <t>5400-570</t>
  </si>
  <si>
    <t>XDPT.11622</t>
  </si>
  <si>
    <t>262026414</t>
  </si>
  <si>
    <t>CROISSANTERIA SORAIA</t>
  </si>
  <si>
    <t>SANDRA SOFIA DOS ANJOS BORGES</t>
  </si>
  <si>
    <t>Travessa do Município</t>
  </si>
  <si>
    <t>5400-412</t>
  </si>
  <si>
    <t>XDPT.11164</t>
  </si>
  <si>
    <t>XD Rest Easy</t>
  </si>
  <si>
    <t>193381338</t>
  </si>
  <si>
    <t>CAFÉ RAMPA</t>
  </si>
  <si>
    <t>CRISTOVÃO LOPES DE OLIVEIRA</t>
  </si>
  <si>
    <t>RUA DA PORTELA Nº 69</t>
  </si>
  <si>
    <t>5470-000</t>
  </si>
  <si>
    <t>MONTALEGRE</t>
  </si>
  <si>
    <t>11;52</t>
  </si>
  <si>
    <t>XDPT.10818</t>
  </si>
  <si>
    <t>500327238</t>
  </si>
  <si>
    <t>CAFÉ LUZIO</t>
  </si>
  <si>
    <t>CARLOS ALVES &amp; OLIVEIRA LDA</t>
  </si>
  <si>
    <t>RUA DRAGÕES No 20</t>
  </si>
  <si>
    <t>5400-221</t>
  </si>
  <si>
    <t>XDPT.10808</t>
  </si>
  <si>
    <t>513141898</t>
  </si>
  <si>
    <t>LOJA D’AVÓ</t>
  </si>
  <si>
    <t>WELCOME PARADISE, UNIPESSOAL, LDA.</t>
  </si>
  <si>
    <t>Rua S. Cristóvão</t>
  </si>
  <si>
    <t>5460-312</t>
  </si>
  <si>
    <t>XDPT.9968</t>
  </si>
  <si>
    <t>218145489</t>
  </si>
  <si>
    <t>Loja Do Campo</t>
  </si>
  <si>
    <t>Bruno Filipe Carvalho Figueiredo</t>
  </si>
  <si>
    <t>Avenida do Noro, Nº10</t>
  </si>
  <si>
    <t>5460-303</t>
  </si>
  <si>
    <t>XDPT.9920</t>
  </si>
  <si>
    <t>XD Pos Medium</t>
  </si>
  <si>
    <t>508997925</t>
  </si>
  <si>
    <t>Brisa Verde - Construções Unipessoal Lda</t>
  </si>
  <si>
    <t>"Rua Principal, 41torneiros"</t>
  </si>
  <si>
    <t>5460-160</t>
  </si>
  <si>
    <t>XDPT.9645</t>
  </si>
  <si>
    <t>506630668</t>
  </si>
  <si>
    <t>SOCIEDADE AGRO - PECUÁRIA RODRIGUES LAMEIRAS, UNIPESSOAL LDA</t>
  </si>
  <si>
    <t>"Estr Principal Nº 2 Capeludos da Montanha"</t>
  </si>
  <si>
    <t>5400-648</t>
  </si>
  <si>
    <t>XDPT.9594</t>
  </si>
  <si>
    <t>152365079</t>
  </si>
  <si>
    <t>GELATARIA MILANO</t>
  </si>
  <si>
    <t>CECILIA DOS SANTOS ALVES DA COSTA MELO</t>
  </si>
  <si>
    <t>"PRACETA MONSENHOR ALVES DA CUNHA LOJA 7 CINOCHAVES "</t>
  </si>
  <si>
    <t>5400-053</t>
  </si>
  <si>
    <t>XDPT.9573</t>
  </si>
  <si>
    <t>508508401</t>
  </si>
  <si>
    <t>sociedade agropecuária paulo videira unipessoal lda</t>
  </si>
  <si>
    <t>Rua dos garrapos cx 5</t>
  </si>
  <si>
    <t>5470-522</t>
  </si>
  <si>
    <t>Montalegres</t>
  </si>
  <si>
    <t>XDPT.9467</t>
  </si>
  <si>
    <t>193173646</t>
  </si>
  <si>
    <t>CARLOS MANUEL CARNEIRO TEIXEIRA</t>
  </si>
  <si>
    <t>RUA DO OLIVAL CENTRO COMERCIAL 2º PISO LOJA 41CHARLOT</t>
  </si>
  <si>
    <t>XDPT.8990</t>
  </si>
  <si>
    <t>CASA SANTA MARIA MAIOR</t>
  </si>
  <si>
    <t>AGÊNCIA FUNERÁRIA, LDA</t>
  </si>
  <si>
    <t>RUA DIREITA 130 - 132</t>
  </si>
  <si>
    <t>CHAVES</t>
  </si>
  <si>
    <t>XDPT.8971</t>
  </si>
  <si>
    <t>503954284</t>
  </si>
  <si>
    <t>EUROMAZUTE LDA</t>
  </si>
  <si>
    <t>AV HUMBERTO DELGADO Nº 38</t>
  </si>
  <si>
    <t>5430-127</t>
  </si>
  <si>
    <t>QUINTELA</t>
  </si>
  <si>
    <t>XDPT.8888</t>
  </si>
  <si>
    <t>188603778</t>
  </si>
  <si>
    <t>MANUEL ANTONIO RAMOS DURO</t>
  </si>
  <si>
    <t>Rua Augusto de Morais Campilho,  Zona Industrial LOT. 3 ARM. 2</t>
  </si>
  <si>
    <t>5400-560</t>
  </si>
  <si>
    <t>XDPT.8887</t>
  </si>
  <si>
    <t>510381120</t>
  </si>
  <si>
    <t>BOTIMADEIRAS SOCIEDADE UNIPESSOAL, LDA</t>
  </si>
  <si>
    <t>RUA DA RAPOSEIRA Nº  17</t>
  </si>
  <si>
    <t>5460-431</t>
  </si>
  <si>
    <t>BOTICAS</t>
  </si>
  <si>
    <t>XDPT.8886</t>
  </si>
  <si>
    <t>AVELINO JOSÉ SANTOS MIRANDA SOCIEDADE UNIPESSOAL , LDA</t>
  </si>
  <si>
    <t>RUA DE RIGUEIRO SECO Nº 1</t>
  </si>
  <si>
    <t>5425-012</t>
  </si>
  <si>
    <t>ANELHE</t>
  </si>
  <si>
    <t>XDPT.8657</t>
  </si>
  <si>
    <t>118521322</t>
  </si>
  <si>
    <t>ELECTRO PINTO</t>
  </si>
  <si>
    <t>DE: OLEGÁRIO SOUSA PINTO</t>
  </si>
  <si>
    <t>RUA ALFERES JOÃO BATISTA , 48</t>
  </si>
  <si>
    <t>5400-317</t>
  </si>
  <si>
    <t>XDPT.8338</t>
  </si>
  <si>
    <t>510552722</t>
  </si>
  <si>
    <t>ADELINO MELO UNIPESSOAL LDA</t>
  </si>
  <si>
    <t>PRACETA MONSENHOR ALVES DA CUNHA</t>
  </si>
  <si>
    <t>XDPT.8294</t>
  </si>
  <si>
    <t>510748236</t>
  </si>
  <si>
    <t>PAPRIKA, LDA.</t>
  </si>
  <si>
    <t>Rua da Infantaria, n.º 2 – R/C</t>
  </si>
  <si>
    <t>5400-308</t>
  </si>
  <si>
    <t>XDPT.8255</t>
  </si>
  <si>
    <t>510784046</t>
  </si>
  <si>
    <t>ELECTRO AUTO NOGUEIRA &amp; RODRIGUES , LDA</t>
  </si>
  <si>
    <t>AV DUARTE PACHECO Nº 116 R/C</t>
  </si>
  <si>
    <t>5400-223</t>
  </si>
  <si>
    <t>XDPT.8242</t>
  </si>
  <si>
    <t>RESTAURANTE BAR KOMES</t>
  </si>
  <si>
    <t>DE:SILVINO DOS ANJOS TEIXEIRA</t>
  </si>
  <si>
    <t>RUA DIREITA Nº 199</t>
  </si>
  <si>
    <t>XDLP.724</t>
  </si>
  <si>
    <t>XD Rest Profissional</t>
  </si>
  <si>
    <t>Avenida Dos Aliados,  Edificio Boega, Loja A</t>
  </si>
  <si>
    <t>11;51;52</t>
  </si>
  <si>
    <t>XDLP.725</t>
  </si>
  <si>
    <t>XDLP.726</t>
  </si>
  <si>
    <t>XD Disco NoneValid</t>
  </si>
  <si>
    <t>XDPT.8119</t>
  </si>
  <si>
    <t>XDPT.8120</t>
  </si>
  <si>
    <t>227642724</t>
  </si>
  <si>
    <t>KEM KERO</t>
  </si>
  <si>
    <t>BRUNO MANUEL BRÁS RODRIGUES</t>
  </si>
  <si>
    <t>QUINTA DA TRINDADE LOTE 7 LOJA 1 A RUA DALBERTO SOUSA DIAS</t>
  </si>
  <si>
    <t>5400-023</t>
  </si>
  <si>
    <t>XDPT.8077</t>
  </si>
  <si>
    <t>243925182</t>
  </si>
  <si>
    <t>ISABEL DOS SANTOS PATULEIA</t>
  </si>
  <si>
    <t>AV LOPES DE OLIVEIRA 1º ESQ REZ DO CHAO</t>
  </si>
  <si>
    <t>5450-140</t>
  </si>
  <si>
    <t>BORNES DE AGUIAR</t>
  </si>
  <si>
    <t>XDPT.7418</t>
  </si>
  <si>
    <t>233120432</t>
  </si>
  <si>
    <t>LEONEL HENRIQUE DA COSTA MACHADO</t>
  </si>
  <si>
    <t>AV BOMBEIROS VOLUNTARIOS  B1 2 DT LJ 4</t>
  </si>
  <si>
    <t>5400-121</t>
  </si>
  <si>
    <t>STA MARIA MAIOR</t>
  </si>
  <si>
    <t>XDPT.6879</t>
  </si>
  <si>
    <t>509220304</t>
  </si>
  <si>
    <t>ASSOCIAÇÃO JUVENIL</t>
  </si>
  <si>
    <t>A VOZ DA JUVENTUDE - IPSS</t>
  </si>
  <si>
    <t>CENTRO DE ARTES CRIATIVAS E DE JUVENTUDE&lt;&lt;BR&gt;&gt;RUA DR. JULIO MARTINS</t>
  </si>
  <si>
    <t>5400-909</t>
  </si>
  <si>
    <t>XDPT.6367</t>
  </si>
  <si>
    <t>221969071</t>
  </si>
  <si>
    <t>CAFÉ COUTA</t>
  </si>
  <si>
    <t>IDALINA BARROS COUTO</t>
  </si>
  <si>
    <t>SAPIAOS  BOTICAS</t>
  </si>
  <si>
    <t>XDPT.5985</t>
  </si>
  <si>
    <t>510549381</t>
  </si>
  <si>
    <t>NUNO ESTEVES MACHADO, UNIPESSOAL LDA</t>
  </si>
  <si>
    <t>AVENIDA DOM DINIS&lt;&lt;BR&gt;&gt;EDIF. LISBOA LOJA A</t>
  </si>
  <si>
    <t>5445-151</t>
  </si>
  <si>
    <t>CARRAZEDO DE MONTE NEGRO</t>
  </si>
  <si>
    <t>XDPT.5883</t>
  </si>
  <si>
    <t>507296737</t>
  </si>
  <si>
    <t>GARAGE BAR</t>
  </si>
  <si>
    <t>DE ENERSTO &amp; HUGO LDA</t>
  </si>
  <si>
    <t>TRAVESSA CANDIDO DOS REIS LOJA 1</t>
  </si>
  <si>
    <t>XDPT.5488</t>
  </si>
  <si>
    <t>220164185</t>
  </si>
  <si>
    <t>O NAF</t>
  </si>
  <si>
    <t>PATRICIA MARIA VILARDOURO DE SOUSA</t>
  </si>
  <si>
    <t>RUA DO EIRO, NÚMERO 11</t>
  </si>
  <si>
    <t>5400-581</t>
  </si>
  <si>
    <t>XDPT.5317</t>
  </si>
  <si>
    <t>509485731</t>
  </si>
  <si>
    <t>PRÍNCIPIOS HABITUAIS PÃO QUENTE UNIP., LDA</t>
  </si>
  <si>
    <t>QUINTA DA TRINDADE/ R. FONTE DO LEITE LOJA 2 LT 66</t>
  </si>
  <si>
    <t>5400-261</t>
  </si>
  <si>
    <t>XDPT.5127</t>
  </si>
  <si>
    <t>162922256</t>
  </si>
  <si>
    <t>RIBEIRALTA</t>
  </si>
  <si>
    <t>OLGA DE BARROS MOURA</t>
  </si>
  <si>
    <t>RUA CAMILO CASTELO BRANCO Nº 12</t>
  </si>
  <si>
    <t>5460-000</t>
  </si>
  <si>
    <t>XDPT.5086</t>
  </si>
  <si>
    <t>223992852</t>
  </si>
  <si>
    <t>JOÃO CARLOS BARREIRA SOARES</t>
  </si>
  <si>
    <t>AV. HUMBERTO DELGADO Nº 38</t>
  </si>
  <si>
    <t>VALPAÇOS</t>
  </si>
  <si>
    <t>XDPT.4974</t>
  </si>
  <si>
    <t>202159922</t>
  </si>
  <si>
    <t>ATILIER DÁRTE FLORAIS</t>
  </si>
  <si>
    <t>DE PAULA ESQUEIRA</t>
  </si>
  <si>
    <t>RUA SANTO AMARO Nº 37/39</t>
  </si>
  <si>
    <t>5400-057</t>
  </si>
  <si>
    <t>XDPT.4700</t>
  </si>
  <si>
    <t>217194257</t>
  </si>
  <si>
    <t>CARLOS MIGUEL PEIREZO ADÃO</t>
  </si>
  <si>
    <t>QUINTA DA TRINDADE LT 74 1º SANTA MARIA MAIOR</t>
  </si>
  <si>
    <t>5400-642</t>
  </si>
  <si>
    <t>XDPT.4701</t>
  </si>
  <si>
    <t>175859981</t>
  </si>
  <si>
    <t>MARIA DE JESUS MARTINS DA COSTA</t>
  </si>
  <si>
    <t>RUA ESTRADA NACIONAL 2 Nº 13</t>
  </si>
  <si>
    <t>5450-082</t>
  </si>
  <si>
    <t>VILA POUCA  AGUIAR</t>
  </si>
  <si>
    <t>XDPT.4032</t>
  </si>
  <si>
    <t>222861517</t>
  </si>
  <si>
    <t>Talho da Trindade</t>
  </si>
  <si>
    <t>Carlos Miguel Santos Vaz Mendes</t>
  </si>
  <si>
    <t>Rua Comendador Pereira Silva nº 14</t>
  </si>
  <si>
    <t>5400-443</t>
  </si>
  <si>
    <t>XDPT.4038</t>
  </si>
  <si>
    <t>197742025</t>
  </si>
  <si>
    <t>RESTAURANTE CAÇADOR</t>
  </si>
  <si>
    <t>SONIA MARIA ASUNÇÃO PEREIRA</t>
  </si>
  <si>
    <t>ESTRADA NACIONAL 311 Nº 34&lt;&lt;BR&gt;&gt;CARREIRA DA LEBRE</t>
  </si>
  <si>
    <t>5460-125</t>
  </si>
  <si>
    <t>XDPT.4039</t>
  </si>
  <si>
    <t>139630520</t>
  </si>
  <si>
    <t>SNACK BAR  O KUBOTA</t>
  </si>
  <si>
    <t>BAIRRO FUNDO DA SERRA  Nº 11</t>
  </si>
  <si>
    <t>5400-578</t>
  </si>
  <si>
    <t>XDPT.3793</t>
  </si>
  <si>
    <t>222967099</t>
  </si>
  <si>
    <t>ESTETICISTA ESPERANÇA</t>
  </si>
  <si>
    <t>ESPERANÇA MARIA CARVALHO ALVES</t>
  </si>
  <si>
    <t>RUA DO PARAÍSO EDF. VITORIA R/C</t>
  </si>
  <si>
    <t>5400-428</t>
  </si>
  <si>
    <t>XDPT.3180</t>
  </si>
  <si>
    <t>215821289</t>
  </si>
  <si>
    <t>AUTO GOMES</t>
  </si>
  <si>
    <t>ANTÓNIO MELO AUGUSTO GOMES</t>
  </si>
  <si>
    <t>Av. da Galiza nº 29</t>
  </si>
  <si>
    <t>5400-293</t>
  </si>
  <si>
    <t>MARIA DE JESUS MARTINS DA COSTA  (queijos)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</si>
</sst>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\ &quot;€&quot;"/>
  </numFmts>
  <fonts count="4">
    <font>
      <sz val="11"/>
      <color theme="1"/>
      <name val="Calibri"/>
      <family val="2"/>
      <scheme val="minor"/>
    </font>
    <font>
      <b/>
      <sz val="11"/>
      <color theme="3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/>
      <diagonal/>
    </border>
    <border>
      <left/>
      <right/>
      <top style="thin">
        <color theme="4" tint="0.39991454817346722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44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1" applyAlignment="1">
      <alignment horizontal="center"/>
    </xf>
    <xf numFmtId="0" fontId="1" fillId="0" borderId="1" xfId="1" applyAlignment="1">
      <alignment horizontal="right"/>
    </xf>
    <xf numFmtId="0" fontId="2" fillId="0" borderId="0" xfId="0" applyFont="1"/>
    <xf numFmtId="164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1" applyBorder="1" applyAlignment="1">
      <alignment horizontal="center"/>
    </xf>
    <xf numFmtId="0" fontId="1" fillId="0" borderId="1" xfId="1"/>
    <xf numFmtId="0" fontId="1" fillId="0" borderId="1" xfId="1" applyFill="1"/>
    <xf numFmtId="0" fontId="2" fillId="0" borderId="3" xfId="0" applyFont="1" applyBorder="1" applyAlignment="1">
      <alignment horizontal="right"/>
    </xf>
    <xf numFmtId="164" fontId="0" fillId="0" borderId="3" xfId="2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4" fontId="0" fillId="0" borderId="0" xfId="2" applyNumberFormat="1" applyFont="1" applyAlignment="1">
      <alignment horizontal="right"/>
    </xf>
    <xf numFmtId="0" fontId="0" fillId="0" borderId="0" xfId="0" applyBorder="1"/>
    <xf numFmtId="164" fontId="0" fillId="0" borderId="0" xfId="0" applyNumberFormat="1"/>
    <xf numFmtId="14" fontId="0" fillId="0" borderId="0" xfId="0" applyNumberFormat="1"/>
    <xf numFmtId="0" fontId="0" fillId="2" borderId="0" xfId="0" applyFill="1"/>
    <xf numFmtId="14" fontId="0" fillId="2" borderId="0" xfId="0" applyNumberFormat="1" applyFill="1"/>
    <xf numFmtId="0" fontId="0" fillId="3" borderId="0" xfId="0" applyFill="1"/>
    <xf numFmtId="14" fontId="0" fillId="3" borderId="0" xfId="0" applyNumberFormat="1" applyFill="1"/>
    <xf numFmtId="0" fontId="0" fillId="4" borderId="0" xfId="0" applyFill="1"/>
    <xf numFmtId="14" fontId="0" fillId="4" borderId="0" xfId="0" applyNumberFormat="1" applyFill="1"/>
    <xf numFmtId="0" fontId="0" fillId="5" borderId="0" xfId="0" applyFill="1"/>
    <xf numFmtId="14" fontId="0" fillId="5" borderId="0" xfId="0" applyNumberFormat="1" applyFill="1"/>
    <xf numFmtId="0" fontId="0" fillId="6" borderId="0" xfId="0" applyFill="1"/>
    <xf numFmtId="14" fontId="0" fillId="6" borderId="0" xfId="0" applyNumberFormat="1" applyFill="1"/>
    <xf numFmtId="0" fontId="0" fillId="7" borderId="0" xfId="0" applyFill="1"/>
    <xf numFmtId="14" fontId="0" fillId="7" borderId="0" xfId="0" applyNumberFormat="1" applyFill="1"/>
    <xf numFmtId="0" fontId="1" fillId="0" borderId="0" xfId="1" applyBorder="1" applyAlignment="1">
      <alignment horizontal="center"/>
    </xf>
    <xf numFmtId="0" fontId="1" fillId="0" borderId="1" xfId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</cellXfs>
  <cellStyles count="3">
    <cellStyle name="Cabeçalho 3" xfId="1" builtinId="18"/>
    <cellStyle name="Moeda" xfId="2" builtinId="4"/>
    <cellStyle name="Normal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style val="3"/>
  <c:chart>
    <c:autoTitleDeleted val="1"/>
    <c:view3D>
      <c:rotX val="50"/>
      <c:perspective val="30"/>
    </c:view3D>
    <c:floor>
      <c:spPr>
        <a:noFill/>
        <a:ln>
          <a:noFill/>
        </a:ln>
      </c:spPr>
    </c:floor>
    <c:sideWall>
      <c:spPr>
        <a:noFill/>
        <a:ln>
          <a:noFill/>
        </a:ln>
      </c:spPr>
    </c:sideWall>
    <c:backWall>
      <c:spPr>
        <a:noFill/>
        <a:ln>
          <a:noFill/>
        </a:ln>
      </c:spPr>
    </c:backWall>
    <c:plotArea>
      <c:layout/>
      <c:pie3DChart>
        <c:varyColors val="1"/>
        <c:ser>
          <c:idx val="0"/>
          <c:order val="0"/>
          <c:dPt>
            <c:idx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Percent val="1"/>
          </c:dLbls>
          <c:cat>
            <c:strRef>
              <c:f>Resumo!$K$2:$K$5</c:f>
              <c:strCache>
                <c:ptCount val="4"/>
                <c:pt idx="0">
                  <c:v>XD Pos</c:v>
                </c:pt>
                <c:pt idx="1">
                  <c:v>XD Rest</c:v>
                </c:pt>
                <c:pt idx="2">
                  <c:v>XD Disco</c:v>
                </c:pt>
                <c:pt idx="3">
                  <c:v>XD Unlimited</c:v>
                </c:pt>
              </c:strCache>
            </c:strRef>
          </c:cat>
          <c:val>
            <c:numRef>
              <c:f>Resumo!$L$2:$L$5</c:f>
              <c:numCache>
                <c:formatCode>General</c:formatCode>
                <c:ptCount val="4"/>
                <c:pt idx="0">
                  <c:v>33</c:v>
                </c:pt>
                <c:pt idx="1">
                  <c:v>15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</c:ser>
        <c:dLbls>
          <c:showPercent val="1"/>
        </c:dLbls>
      </c:pie3DChart>
      <c:spPr>
        <a:noFill/>
        <a:ln>
          <a:noFill/>
        </a:ln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zero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</c:spPr>
  <c:txPr>
    <a:bodyPr/>
    <a:lstStyle/>
    <a:p>
      <a:pPr>
        <a:defRPr/>
      </a:pPr>
      <a:endParaRPr lang="pt-P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</xdr:row>
      <xdr:rowOff>0</xdr:rowOff>
    </xdr:from>
    <xdr:to>
      <xdr:col>17</xdr:col>
      <xdr:colOff>0</xdr:colOff>
      <xdr:row>21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workbookViewId="0">
      <selection activeCell="H23" sqref="H23"/>
    </sheetView>
  </sheetViews>
  <sheetFormatPr defaultRowHeight="15"/>
  <cols>
    <col min="1" max="1" width="11.28515625" customWidth="1"/>
    <col min="2" max="2" width="13.42578125" customWidth="1"/>
    <col min="3" max="3" width="11.5703125" customWidth="1"/>
    <col min="4" max="4" width="27.42578125" customWidth="1"/>
    <col min="5" max="5" width="2.140625" customWidth="1"/>
    <col min="6" max="6" width="14.140625" customWidth="1"/>
    <col min="7" max="8" width="17.5703125" customWidth="1"/>
    <col min="9" max="9" width="2.28515625" customWidth="1"/>
    <col min="10" max="10" width="2.140625" customWidth="1"/>
    <col min="11" max="11" width="12.7109375" bestFit="1" customWidth="1"/>
  </cols>
  <sheetData>
    <row r="1" spans="1:17" ht="29.25" customHeight="1" thickBot="1">
      <c r="A1" s="30" t="s">
        <v>0</v>
      </c>
      <c r="B1" s="30"/>
      <c r="C1" s="30"/>
      <c r="D1" s="30"/>
      <c r="F1" s="2" t="s">
        <v>1</v>
      </c>
      <c r="G1" s="1" t="s">
        <v>2</v>
      </c>
      <c r="H1" s="1" t="s">
        <v>3</v>
      </c>
      <c r="I1" s="1"/>
      <c r="K1" s="30" t="s">
        <v>4</v>
      </c>
      <c r="L1" s="30"/>
      <c r="M1" s="30"/>
      <c r="N1" s="30"/>
      <c r="O1" s="30"/>
      <c r="P1" s="30"/>
      <c r="Q1" s="30"/>
    </row>
    <row r="2" spans="1:17">
      <c r="A2" s="3" t="s">
        <v>5</v>
      </c>
      <c r="B2" s="31" t="s">
        <v>6</v>
      </c>
      <c r="C2" s="31"/>
      <c r="D2" s="31"/>
      <c r="F2" s="3">
        <v>2012</v>
      </c>
      <c r="G2" s="4">
        <v>0</v>
      </c>
      <c r="H2" s="5">
        <v>0</v>
      </c>
      <c r="K2" t="s">
        <v>7</v>
      </c>
      <c r="L2" s="6">
        <v>33</v>
      </c>
    </row>
    <row r="3" spans="1:17">
      <c r="A3" s="3" t="s">
        <v>8</v>
      </c>
      <c r="B3" s="32" t="s">
        <v>9</v>
      </c>
      <c r="C3" s="32"/>
      <c r="D3" s="32"/>
      <c r="F3" s="3">
        <v>2013</v>
      </c>
      <c r="G3" s="4">
        <v>2544.6</v>
      </c>
      <c r="H3" s="5">
        <v>97</v>
      </c>
      <c r="K3" t="s">
        <v>10</v>
      </c>
      <c r="L3" s="6">
        <v>15</v>
      </c>
    </row>
    <row r="4" spans="1:17">
      <c r="A4" s="3" t="s">
        <v>11</v>
      </c>
      <c r="B4" s="32" t="s">
        <v>12</v>
      </c>
      <c r="C4" s="32"/>
      <c r="D4" s="32"/>
      <c r="F4" s="3">
        <v>2014</v>
      </c>
      <c r="G4" s="4">
        <v>2457.9</v>
      </c>
      <c r="H4" s="5">
        <v>57</v>
      </c>
      <c r="K4" t="s">
        <v>13</v>
      </c>
      <c r="L4" s="6">
        <v>1</v>
      </c>
    </row>
    <row r="5" spans="1:17">
      <c r="A5" s="3" t="s">
        <v>14</v>
      </c>
      <c r="B5" s="33" t="s">
        <v>15</v>
      </c>
      <c r="C5" s="33"/>
      <c r="D5" s="33"/>
      <c r="F5" s="3">
        <v>2015</v>
      </c>
      <c r="G5" s="4">
        <v>2200.92</v>
      </c>
      <c r="H5" s="5">
        <v>47</v>
      </c>
      <c r="K5" t="s">
        <v>16</v>
      </c>
      <c r="L5" s="6">
        <v>3</v>
      </c>
    </row>
    <row r="8" spans="1:17">
      <c r="A8" s="29" t="s">
        <v>17</v>
      </c>
      <c r="B8" s="29"/>
      <c r="C8" s="29"/>
      <c r="E8" s="7"/>
      <c r="F8" s="29" t="s">
        <v>18</v>
      </c>
      <c r="G8" s="29"/>
      <c r="H8" s="29"/>
      <c r="I8" s="7"/>
    </row>
    <row r="9" spans="1:17" ht="15.75" thickBot="1">
      <c r="A9" s="8" t="s">
        <v>19</v>
      </c>
      <c r="B9" s="8" t="s">
        <v>20</v>
      </c>
      <c r="C9" s="8" t="s">
        <v>21</v>
      </c>
      <c r="D9" s="9" t="s">
        <v>22</v>
      </c>
      <c r="F9" s="8" t="s">
        <v>23</v>
      </c>
      <c r="G9" s="1" t="s">
        <v>24</v>
      </c>
      <c r="H9" s="1" t="s">
        <v>25</v>
      </c>
      <c r="I9" s="1"/>
    </row>
    <row r="10" spans="1:17">
      <c r="A10" t="s">
        <v>26</v>
      </c>
      <c r="B10" t="s">
        <v>27</v>
      </c>
      <c r="D10" t="s">
        <v>28</v>
      </c>
      <c r="F10" s="10" t="s">
        <v>29</v>
      </c>
      <c r="G10" s="11">
        <v>2915</v>
      </c>
      <c r="H10" s="11">
        <v>3113</v>
      </c>
    </row>
    <row r="11" spans="1:17">
      <c r="F11" s="12" t="s">
        <v>30</v>
      </c>
      <c r="G11" s="13">
        <v>465</v>
      </c>
      <c r="H11" s="13">
        <v>564</v>
      </c>
      <c r="I11" s="14"/>
    </row>
    <row r="12" spans="1:17">
      <c r="F12" s="12" t="s">
        <v>31</v>
      </c>
      <c r="G12" s="13">
        <v>0</v>
      </c>
      <c r="H12" s="13">
        <v>663</v>
      </c>
    </row>
    <row r="13" spans="1:17">
      <c r="F13" s="12" t="s">
        <v>32</v>
      </c>
      <c r="G13" s="13">
        <v>0</v>
      </c>
      <c r="H13" s="13">
        <v>155</v>
      </c>
    </row>
    <row r="14" spans="1:17">
      <c r="F14" s="12" t="s">
        <v>33</v>
      </c>
      <c r="G14" s="13">
        <v>0</v>
      </c>
      <c r="H14" s="13">
        <v>99</v>
      </c>
    </row>
    <row r="15" spans="1:17">
      <c r="F15" s="12" t="s">
        <v>34</v>
      </c>
      <c r="G15" s="13">
        <v>0</v>
      </c>
      <c r="H15" s="13">
        <v>0</v>
      </c>
    </row>
    <row r="16" spans="1:17">
      <c r="F16" s="12" t="s">
        <v>35</v>
      </c>
      <c r="G16" s="13">
        <v>0</v>
      </c>
      <c r="H16" s="13">
        <v>0</v>
      </c>
    </row>
    <row r="17" spans="6:8">
      <c r="F17" s="12" t="s">
        <v>36</v>
      </c>
      <c r="G17" s="13">
        <v>0</v>
      </c>
      <c r="H17" s="13">
        <v>0</v>
      </c>
    </row>
    <row r="18" spans="6:8">
      <c r="F18" s="12" t="s">
        <v>37</v>
      </c>
      <c r="G18" s="13">
        <v>0</v>
      </c>
      <c r="H18" s="13">
        <v>198</v>
      </c>
    </row>
    <row r="19" spans="6:8">
      <c r="F19" s="12" t="s">
        <v>38</v>
      </c>
      <c r="G19" s="13">
        <v>0</v>
      </c>
      <c r="H19" s="13">
        <v>254</v>
      </c>
    </row>
    <row r="20" spans="6:8">
      <c r="F20" s="12" t="s">
        <v>39</v>
      </c>
      <c r="G20" s="13">
        <v>0</v>
      </c>
      <c r="H20" s="13">
        <v>0</v>
      </c>
    </row>
    <row r="21" spans="6:8">
      <c r="F21" s="12" t="s">
        <v>40</v>
      </c>
      <c r="G21" s="13">
        <v>0</v>
      </c>
      <c r="H21" s="13">
        <v>0</v>
      </c>
    </row>
    <row r="22" spans="6:8" ht="15.75" thickBot="1">
      <c r="G22" s="8"/>
      <c r="H22" s="8"/>
    </row>
    <row r="23" spans="6:8">
      <c r="F23" s="12" t="s">
        <v>41</v>
      </c>
      <c r="G23" s="15">
        <f>SUM(G10:G21)</f>
        <v>3380</v>
      </c>
      <c r="H23" s="15">
        <f>SUM(H10:H21)</f>
        <v>5046</v>
      </c>
    </row>
  </sheetData>
  <mergeCells count="8">
    <mergeCell ref="A8:C8"/>
    <mergeCell ref="F8:H8"/>
    <mergeCell ref="K1:Q1"/>
    <mergeCell ref="A1:D1"/>
    <mergeCell ref="B2:D2"/>
    <mergeCell ref="B3:D3"/>
    <mergeCell ref="B4:D4"/>
    <mergeCell ref="B5:D5"/>
  </mergeCells>
  <pageMargins left="0.7" right="0.7" top="0.75" bottom="0.75" header="0.3" footer="0.3"/>
  <pageSetup paperSize="9" orientation="portrait" horizontalDpi="1200" verticalDpi="12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>
      <selection activeCell="A6" sqref="A6:XFD6"/>
    </sheetView>
  </sheetViews>
  <sheetFormatPr defaultColWidth="11.42578125" defaultRowHeight="15"/>
  <cols>
    <col min="1" max="1" width="12.7109375" customWidth="1"/>
    <col min="2" max="2" width="14.42578125" customWidth="1"/>
    <col min="3" max="3" width="17.85546875" customWidth="1"/>
    <col min="4" max="4" width="17.42578125" customWidth="1"/>
    <col min="5" max="5" width="13.140625" customWidth="1"/>
    <col min="6" max="6" width="45.42578125" customWidth="1"/>
    <col min="7" max="7" width="43" customWidth="1"/>
    <col min="8" max="8" width="72.7109375" customWidth="1"/>
    <col min="9" max="9" width="13.140625" customWidth="1"/>
    <col min="10" max="10" width="22.85546875" customWidth="1"/>
    <col min="11" max="11" width="12.7109375" customWidth="1"/>
    <col min="12" max="12" width="9" customWidth="1"/>
    <col min="13" max="13" width="23" customWidth="1"/>
  </cols>
  <sheetData>
    <row r="1" spans="1:13" ht="15.75" thickBot="1">
      <c r="A1" s="8" t="s">
        <v>42</v>
      </c>
      <c r="B1" s="8" t="s">
        <v>43</v>
      </c>
      <c r="C1" s="8" t="s">
        <v>44</v>
      </c>
      <c r="D1" s="8" t="s">
        <v>45</v>
      </c>
      <c r="E1" s="8" t="s">
        <v>46</v>
      </c>
      <c r="F1" s="8" t="s">
        <v>47</v>
      </c>
      <c r="G1" s="8" t="s">
        <v>48</v>
      </c>
      <c r="H1" s="8" t="s">
        <v>49</v>
      </c>
      <c r="I1" s="8" t="s">
        <v>50</v>
      </c>
      <c r="J1" s="8" t="s">
        <v>51</v>
      </c>
      <c r="K1" s="8" t="s">
        <v>52</v>
      </c>
      <c r="L1" s="8" t="s">
        <v>53</v>
      </c>
      <c r="M1" s="8" t="s">
        <v>54</v>
      </c>
    </row>
    <row r="2" spans="1:13">
      <c r="A2" t="s">
        <v>55</v>
      </c>
      <c r="B2" s="16">
        <v>42093.467442129629</v>
      </c>
      <c r="C2" t="s">
        <v>56</v>
      </c>
      <c r="D2" s="16">
        <v>42459.466956018514</v>
      </c>
      <c r="E2" t="s">
        <v>57</v>
      </c>
      <c r="F2" t="s">
        <v>58</v>
      </c>
      <c r="G2" t="s">
        <v>58</v>
      </c>
      <c r="H2" t="s">
        <v>59</v>
      </c>
      <c r="I2" t="s">
        <v>60</v>
      </c>
      <c r="J2" t="s">
        <v>61</v>
      </c>
      <c r="K2">
        <v>1</v>
      </c>
      <c r="L2">
        <v>0</v>
      </c>
      <c r="M2" t="s">
        <v>62</v>
      </c>
    </row>
    <row r="3" spans="1:13" s="27" customFormat="1">
      <c r="A3" s="27" t="s">
        <v>63</v>
      </c>
      <c r="B3" s="28">
        <v>42079.740543981483</v>
      </c>
      <c r="C3" s="27" t="s">
        <v>64</v>
      </c>
      <c r="D3" s="28">
        <v>42445.74015046296</v>
      </c>
      <c r="E3" s="27" t="s">
        <v>65</v>
      </c>
      <c r="F3" s="27" t="s">
        <v>66</v>
      </c>
      <c r="G3" s="27" t="s">
        <v>67</v>
      </c>
      <c r="H3" s="27" t="s">
        <v>68</v>
      </c>
      <c r="I3" s="27" t="s">
        <v>69</v>
      </c>
      <c r="J3" s="27" t="s">
        <v>70</v>
      </c>
      <c r="K3" s="27">
        <v>1</v>
      </c>
      <c r="L3" s="27">
        <v>1</v>
      </c>
      <c r="M3" s="27" t="s">
        <v>71</v>
      </c>
    </row>
    <row r="4" spans="1:13">
      <c r="A4" t="s">
        <v>72</v>
      </c>
      <c r="B4" s="16">
        <v>42041.761180555557</v>
      </c>
      <c r="C4" t="s">
        <v>73</v>
      </c>
      <c r="D4" s="16">
        <v>42406.760601851849</v>
      </c>
      <c r="E4" t="s">
        <v>74</v>
      </c>
      <c r="F4" t="s">
        <v>75</v>
      </c>
      <c r="G4" t="s">
        <v>75</v>
      </c>
      <c r="H4" t="s">
        <v>76</v>
      </c>
      <c r="I4" t="s">
        <v>77</v>
      </c>
      <c r="J4" t="s">
        <v>78</v>
      </c>
      <c r="K4">
        <v>1</v>
      </c>
      <c r="L4">
        <v>50</v>
      </c>
      <c r="M4" t="s">
        <v>79</v>
      </c>
    </row>
    <row r="5" spans="1:13">
      <c r="A5" t="s">
        <v>80</v>
      </c>
      <c r="B5" s="16">
        <v>42041.723043981481</v>
      </c>
      <c r="C5" t="s">
        <v>64</v>
      </c>
      <c r="D5" s="16">
        <v>42406.722569444442</v>
      </c>
      <c r="E5" t="s">
        <v>81</v>
      </c>
      <c r="F5" t="s">
        <v>82</v>
      </c>
      <c r="G5" t="s">
        <v>83</v>
      </c>
      <c r="H5" t="s">
        <v>84</v>
      </c>
      <c r="I5" t="s">
        <v>85</v>
      </c>
      <c r="J5" t="s">
        <v>86</v>
      </c>
      <c r="K5">
        <v>1</v>
      </c>
      <c r="L5">
        <v>1</v>
      </c>
      <c r="M5" t="s">
        <v>71</v>
      </c>
    </row>
    <row r="6" spans="1:13" s="25" customFormat="1">
      <c r="A6" s="25" t="s">
        <v>87</v>
      </c>
      <c r="B6" s="26">
        <v>42019.731400462959</v>
      </c>
      <c r="C6" s="25" t="s">
        <v>88</v>
      </c>
      <c r="D6" s="26">
        <v>42384.731076388889</v>
      </c>
      <c r="E6" s="25" t="s">
        <v>89</v>
      </c>
      <c r="F6" s="25" t="s">
        <v>90</v>
      </c>
      <c r="G6" s="25" t="s">
        <v>90</v>
      </c>
      <c r="H6" s="25" t="s">
        <v>91</v>
      </c>
      <c r="I6" s="25" t="s">
        <v>15</v>
      </c>
      <c r="J6" s="25" t="s">
        <v>70</v>
      </c>
      <c r="K6" s="25">
        <v>3</v>
      </c>
      <c r="L6" s="25">
        <v>0</v>
      </c>
      <c r="M6" s="25" t="s">
        <v>62</v>
      </c>
    </row>
    <row r="7" spans="1:13" s="21" customFormat="1">
      <c r="A7" s="21" t="s">
        <v>92</v>
      </c>
      <c r="B7" s="22">
        <v>42013.661168981482</v>
      </c>
      <c r="C7" s="21" t="s">
        <v>64</v>
      </c>
      <c r="D7" s="22">
        <v>42378.660868055551</v>
      </c>
      <c r="E7" s="21" t="s">
        <v>93</v>
      </c>
      <c r="F7" s="21" t="s">
        <v>94</v>
      </c>
      <c r="G7" s="21" t="s">
        <v>95</v>
      </c>
      <c r="H7" s="21" t="s">
        <v>96</v>
      </c>
      <c r="I7" s="21" t="s">
        <v>97</v>
      </c>
      <c r="J7" s="21" t="s">
        <v>70</v>
      </c>
      <c r="K7" s="21">
        <v>1</v>
      </c>
      <c r="L7" s="21">
        <v>1</v>
      </c>
      <c r="M7" s="21" t="s">
        <v>71</v>
      </c>
    </row>
    <row r="8" spans="1:13" s="25" customFormat="1">
      <c r="A8" s="25" t="s">
        <v>98</v>
      </c>
      <c r="B8" s="26">
        <v>42011.495358796295</v>
      </c>
      <c r="C8" s="25" t="s">
        <v>64</v>
      </c>
      <c r="D8" s="26">
        <v>42376.494999999995</v>
      </c>
      <c r="E8" s="25" t="s">
        <v>99</v>
      </c>
      <c r="F8" s="25" t="s">
        <v>100</v>
      </c>
      <c r="G8" s="25" t="s">
        <v>101</v>
      </c>
      <c r="H8" s="25" t="s">
        <v>102</v>
      </c>
      <c r="I8" s="25" t="s">
        <v>103</v>
      </c>
      <c r="J8" s="25" t="s">
        <v>104</v>
      </c>
      <c r="K8" s="25">
        <v>1</v>
      </c>
      <c r="L8" s="25">
        <v>1</v>
      </c>
      <c r="M8" s="25" t="s">
        <v>71</v>
      </c>
    </row>
    <row r="9" spans="1:13">
      <c r="A9" t="s">
        <v>105</v>
      </c>
      <c r="B9" s="16">
        <v>42004.428912037038</v>
      </c>
      <c r="C9" t="s">
        <v>64</v>
      </c>
      <c r="D9" s="16">
        <v>42369.428599537037</v>
      </c>
      <c r="E9" t="s">
        <v>106</v>
      </c>
      <c r="F9" t="s">
        <v>107</v>
      </c>
      <c r="G9" t="s">
        <v>108</v>
      </c>
      <c r="H9" t="s">
        <v>109</v>
      </c>
      <c r="I9" t="s">
        <v>77</v>
      </c>
      <c r="J9" t="s">
        <v>70</v>
      </c>
      <c r="K9">
        <v>1</v>
      </c>
      <c r="L9">
        <v>1</v>
      </c>
      <c r="M9" t="s">
        <v>71</v>
      </c>
    </row>
    <row r="10" spans="1:13">
      <c r="A10" t="s">
        <v>110</v>
      </c>
      <c r="B10" s="16">
        <v>42002.54383101852</v>
      </c>
      <c r="C10" t="s">
        <v>111</v>
      </c>
      <c r="D10" s="16">
        <v>42367.54347222222</v>
      </c>
      <c r="E10" t="s">
        <v>112</v>
      </c>
      <c r="F10" t="s">
        <v>113</v>
      </c>
      <c r="G10" t="s">
        <v>114</v>
      </c>
      <c r="H10" t="s">
        <v>115</v>
      </c>
      <c r="I10" t="s">
        <v>116</v>
      </c>
      <c r="J10" t="s">
        <v>70</v>
      </c>
      <c r="K10">
        <v>1</v>
      </c>
      <c r="L10">
        <v>0</v>
      </c>
      <c r="M10" t="s">
        <v>71</v>
      </c>
    </row>
    <row r="11" spans="1:13" s="23" customFormat="1">
      <c r="A11" s="23" t="s">
        <v>117</v>
      </c>
      <c r="B11" s="24">
        <v>41977.531030092592</v>
      </c>
      <c r="C11" s="23" t="s">
        <v>64</v>
      </c>
      <c r="D11" s="24">
        <v>42342</v>
      </c>
      <c r="E11" s="23" t="s">
        <v>118</v>
      </c>
      <c r="F11" s="23" t="s">
        <v>119</v>
      </c>
      <c r="G11" s="23" t="s">
        <v>120</v>
      </c>
      <c r="H11" s="23" t="s">
        <v>121</v>
      </c>
      <c r="I11" s="23" t="s">
        <v>122</v>
      </c>
      <c r="J11" s="23" t="s">
        <v>70</v>
      </c>
      <c r="K11" s="23">
        <v>1</v>
      </c>
      <c r="L11" s="23">
        <v>1</v>
      </c>
      <c r="M11" s="23" t="s">
        <v>71</v>
      </c>
    </row>
    <row r="12" spans="1:13" s="21" customFormat="1">
      <c r="A12" s="21" t="s">
        <v>123</v>
      </c>
      <c r="B12" s="22">
        <v>41876.488888888889</v>
      </c>
      <c r="C12" s="21" t="s">
        <v>124</v>
      </c>
      <c r="D12" s="22">
        <v>42241</v>
      </c>
      <c r="E12" s="21">
        <v>193381338</v>
      </c>
      <c r="F12" s="21" t="s">
        <v>126</v>
      </c>
      <c r="G12" s="21" t="s">
        <v>127</v>
      </c>
      <c r="H12" s="21" t="s">
        <v>128</v>
      </c>
      <c r="I12" s="21" t="s">
        <v>129</v>
      </c>
      <c r="J12" s="21" t="s">
        <v>130</v>
      </c>
      <c r="K12" s="21">
        <v>1</v>
      </c>
      <c r="L12" s="21">
        <v>0</v>
      </c>
      <c r="M12" s="21" t="s">
        <v>131</v>
      </c>
    </row>
    <row r="13" spans="1:13">
      <c r="A13" t="s">
        <v>132</v>
      </c>
      <c r="B13" s="16">
        <v>41845.747858796298</v>
      </c>
      <c r="C13" t="s">
        <v>124</v>
      </c>
      <c r="D13" s="16">
        <v>42576</v>
      </c>
      <c r="E13" t="s">
        <v>133</v>
      </c>
      <c r="F13" t="s">
        <v>134</v>
      </c>
      <c r="G13" t="s">
        <v>135</v>
      </c>
      <c r="H13" t="s">
        <v>136</v>
      </c>
      <c r="I13" t="s">
        <v>137</v>
      </c>
      <c r="J13" t="s">
        <v>70</v>
      </c>
      <c r="K13">
        <v>1</v>
      </c>
      <c r="L13">
        <v>0</v>
      </c>
      <c r="M13" t="s">
        <v>131</v>
      </c>
    </row>
    <row r="14" spans="1:13" s="21" customFormat="1">
      <c r="A14" s="21" t="s">
        <v>138</v>
      </c>
      <c r="B14" s="22">
        <v>41844.54650462963</v>
      </c>
      <c r="C14" s="21" t="s">
        <v>124</v>
      </c>
      <c r="D14" s="22">
        <v>42209</v>
      </c>
      <c r="E14" s="21" t="s">
        <v>139</v>
      </c>
      <c r="F14" s="21" t="s">
        <v>140</v>
      </c>
      <c r="G14" s="21" t="s">
        <v>141</v>
      </c>
      <c r="H14" s="21" t="s">
        <v>142</v>
      </c>
      <c r="I14" s="21" t="s">
        <v>143</v>
      </c>
      <c r="J14" s="21" t="s">
        <v>86</v>
      </c>
      <c r="K14" s="21">
        <v>1</v>
      </c>
      <c r="L14" s="21">
        <v>0</v>
      </c>
      <c r="M14" s="21" t="s">
        <v>131</v>
      </c>
    </row>
    <row r="15" spans="1:13" s="21" customFormat="1">
      <c r="A15" s="21" t="s">
        <v>144</v>
      </c>
      <c r="B15" s="22">
        <v>41761.701701388891</v>
      </c>
      <c r="C15" s="21" t="s">
        <v>64</v>
      </c>
      <c r="D15" s="22">
        <v>42126</v>
      </c>
      <c r="E15" s="21" t="s">
        <v>145</v>
      </c>
      <c r="F15" s="21" t="s">
        <v>146</v>
      </c>
      <c r="G15" s="21" t="s">
        <v>147</v>
      </c>
      <c r="H15" s="21" t="s">
        <v>148</v>
      </c>
      <c r="I15" s="21" t="s">
        <v>149</v>
      </c>
      <c r="J15" s="21" t="s">
        <v>86</v>
      </c>
      <c r="K15" s="21">
        <v>1</v>
      </c>
      <c r="L15" s="21">
        <v>1</v>
      </c>
      <c r="M15" s="21" t="s">
        <v>71</v>
      </c>
    </row>
    <row r="16" spans="1:13" s="23" customFormat="1">
      <c r="A16" s="23" t="s">
        <v>150</v>
      </c>
      <c r="B16" s="24">
        <v>41759.687083333331</v>
      </c>
      <c r="C16" s="23" t="s">
        <v>151</v>
      </c>
      <c r="D16" s="24">
        <v>42124</v>
      </c>
      <c r="E16" s="23" t="s">
        <v>152</v>
      </c>
      <c r="F16" s="23" t="s">
        <v>153</v>
      </c>
      <c r="G16" s="23" t="s">
        <v>153</v>
      </c>
      <c r="H16" s="23" t="s">
        <v>154</v>
      </c>
      <c r="I16" s="23" t="s">
        <v>155</v>
      </c>
      <c r="J16" s="23" t="s">
        <v>86</v>
      </c>
      <c r="K16" s="23">
        <v>2</v>
      </c>
      <c r="L16" s="23">
        <v>1</v>
      </c>
      <c r="M16" s="23" t="s">
        <v>71</v>
      </c>
    </row>
    <row r="17" spans="1:13" s="21" customFormat="1">
      <c r="A17" s="21" t="s">
        <v>156</v>
      </c>
      <c r="B17" s="22">
        <v>41729.637673611112</v>
      </c>
      <c r="C17" s="21" t="s">
        <v>151</v>
      </c>
      <c r="D17" s="22">
        <v>42094</v>
      </c>
      <c r="E17" s="21" t="s">
        <v>157</v>
      </c>
      <c r="F17" s="21" t="s">
        <v>158</v>
      </c>
      <c r="G17" s="21" t="s">
        <v>158</v>
      </c>
      <c r="H17" s="21" t="s">
        <v>159</v>
      </c>
      <c r="I17" s="21" t="s">
        <v>160</v>
      </c>
      <c r="J17" s="21" t="s">
        <v>70</v>
      </c>
      <c r="K17" s="21">
        <v>2</v>
      </c>
      <c r="L17" s="21">
        <v>1</v>
      </c>
      <c r="M17" s="21" t="s">
        <v>71</v>
      </c>
    </row>
    <row r="18" spans="1:13">
      <c r="A18" t="s">
        <v>161</v>
      </c>
      <c r="B18" s="16">
        <v>41725.487962962958</v>
      </c>
      <c r="C18" t="s">
        <v>124</v>
      </c>
      <c r="D18" s="16">
        <v>42090</v>
      </c>
      <c r="E18" t="s">
        <v>162</v>
      </c>
      <c r="F18" t="s">
        <v>163</v>
      </c>
      <c r="G18" t="s">
        <v>164</v>
      </c>
      <c r="H18" t="s">
        <v>165</v>
      </c>
      <c r="I18" t="s">
        <v>166</v>
      </c>
      <c r="J18" t="s">
        <v>70</v>
      </c>
      <c r="K18">
        <v>1</v>
      </c>
      <c r="L18">
        <v>0</v>
      </c>
      <c r="M18" t="s">
        <v>131</v>
      </c>
    </row>
    <row r="19" spans="1:13" s="21" customFormat="1">
      <c r="A19" s="21" t="s">
        <v>167</v>
      </c>
      <c r="B19" s="22">
        <v>41722.752442129626</v>
      </c>
      <c r="C19" s="21" t="s">
        <v>151</v>
      </c>
      <c r="D19" s="22">
        <v>42087</v>
      </c>
      <c r="E19" s="21" t="s">
        <v>168</v>
      </c>
      <c r="F19" s="21" t="s">
        <v>169</v>
      </c>
      <c r="G19" s="21" t="s">
        <v>169</v>
      </c>
      <c r="H19" s="21" t="s">
        <v>170</v>
      </c>
      <c r="I19" s="21" t="s">
        <v>171</v>
      </c>
      <c r="J19" s="21" t="s">
        <v>172</v>
      </c>
      <c r="K19" s="21">
        <v>2</v>
      </c>
      <c r="L19" s="21">
        <v>1</v>
      </c>
      <c r="M19" s="21" t="s">
        <v>71</v>
      </c>
    </row>
    <row r="20" spans="1:13">
      <c r="A20" t="s">
        <v>173</v>
      </c>
      <c r="B20" s="16">
        <v>41705.624212962961</v>
      </c>
      <c r="C20" t="s">
        <v>151</v>
      </c>
      <c r="D20" s="16">
        <v>42070</v>
      </c>
      <c r="E20" t="s">
        <v>174</v>
      </c>
      <c r="F20" t="s">
        <v>175</v>
      </c>
      <c r="G20" t="s">
        <v>175</v>
      </c>
      <c r="H20" t="s">
        <v>176</v>
      </c>
      <c r="I20" t="s">
        <v>77</v>
      </c>
      <c r="J20" t="s">
        <v>70</v>
      </c>
      <c r="K20">
        <v>2</v>
      </c>
      <c r="L20">
        <v>1</v>
      </c>
      <c r="M20" t="s">
        <v>71</v>
      </c>
    </row>
    <row r="21" spans="1:13" s="21" customFormat="1">
      <c r="A21" s="21" t="s">
        <v>177</v>
      </c>
      <c r="B21" s="22">
        <v>41652.597881944443</v>
      </c>
      <c r="C21" s="21" t="s">
        <v>151</v>
      </c>
      <c r="D21" s="22">
        <v>42403.505104166667</v>
      </c>
      <c r="E21" s="21">
        <v>503725390</v>
      </c>
      <c r="F21" s="21" t="s">
        <v>178</v>
      </c>
      <c r="G21" s="21" t="s">
        <v>179</v>
      </c>
      <c r="H21" s="21" t="s">
        <v>180</v>
      </c>
      <c r="I21" s="21" t="s">
        <v>69</v>
      </c>
      <c r="J21" s="21" t="s">
        <v>181</v>
      </c>
      <c r="K21" s="21">
        <v>2</v>
      </c>
      <c r="L21" s="21">
        <v>1</v>
      </c>
      <c r="M21" s="21" t="s">
        <v>71</v>
      </c>
    </row>
    <row r="22" spans="1:13">
      <c r="A22" t="s">
        <v>182</v>
      </c>
      <c r="B22" s="16">
        <v>41649.441562499997</v>
      </c>
      <c r="C22" t="s">
        <v>64</v>
      </c>
      <c r="D22" s="16">
        <v>42014</v>
      </c>
      <c r="E22" t="s">
        <v>183</v>
      </c>
      <c r="F22" t="s">
        <v>184</v>
      </c>
      <c r="G22" t="s">
        <v>184</v>
      </c>
      <c r="H22" t="s">
        <v>185</v>
      </c>
      <c r="I22" t="s">
        <v>186</v>
      </c>
      <c r="J22" t="s">
        <v>187</v>
      </c>
      <c r="K22">
        <v>1</v>
      </c>
      <c r="L22">
        <v>1</v>
      </c>
      <c r="M22" t="s">
        <v>71</v>
      </c>
    </row>
    <row r="23" spans="1:13">
      <c r="A23" t="s">
        <v>188</v>
      </c>
      <c r="B23" s="16">
        <v>41642.609120370369</v>
      </c>
      <c r="C23" t="s">
        <v>151</v>
      </c>
      <c r="D23" s="16">
        <v>42403.505428240736</v>
      </c>
      <c r="E23" t="s">
        <v>189</v>
      </c>
      <c r="F23" t="s">
        <v>190</v>
      </c>
      <c r="G23" t="s">
        <v>190</v>
      </c>
      <c r="H23" t="s">
        <v>191</v>
      </c>
      <c r="I23" t="s">
        <v>192</v>
      </c>
      <c r="J23" t="s">
        <v>70</v>
      </c>
      <c r="K23">
        <v>2</v>
      </c>
      <c r="L23">
        <v>1</v>
      </c>
      <c r="M23" t="s">
        <v>71</v>
      </c>
    </row>
    <row r="24" spans="1:13" s="21" customFormat="1">
      <c r="A24" s="21" t="s">
        <v>193</v>
      </c>
      <c r="B24" s="22">
        <v>41642.606782407405</v>
      </c>
      <c r="C24" s="21" t="s">
        <v>151</v>
      </c>
      <c r="D24" s="22">
        <v>42396.621030092589</v>
      </c>
      <c r="E24" s="21" t="s">
        <v>194</v>
      </c>
      <c r="F24" s="21" t="s">
        <v>195</v>
      </c>
      <c r="G24" s="21" t="s">
        <v>195</v>
      </c>
      <c r="H24" s="21" t="s">
        <v>196</v>
      </c>
      <c r="I24" s="21" t="s">
        <v>197</v>
      </c>
      <c r="J24" s="21" t="s">
        <v>198</v>
      </c>
      <c r="K24" s="21">
        <v>2</v>
      </c>
      <c r="L24" s="21">
        <v>1</v>
      </c>
      <c r="M24" s="21" t="s">
        <v>71</v>
      </c>
    </row>
    <row r="25" spans="1:13" s="23" customFormat="1">
      <c r="A25" s="23" t="s">
        <v>199</v>
      </c>
      <c r="B25" s="24">
        <v>41642.605729166666</v>
      </c>
      <c r="C25" s="23" t="s">
        <v>151</v>
      </c>
      <c r="D25" s="24">
        <v>42403.505266203705</v>
      </c>
      <c r="E25" s="23">
        <v>509359604</v>
      </c>
      <c r="F25" s="23" t="s">
        <v>200</v>
      </c>
      <c r="G25" s="23" t="s">
        <v>200</v>
      </c>
      <c r="H25" s="23" t="s">
        <v>201</v>
      </c>
      <c r="I25" s="23" t="s">
        <v>202</v>
      </c>
      <c r="J25" s="23" t="s">
        <v>203</v>
      </c>
      <c r="K25" s="23">
        <v>2</v>
      </c>
      <c r="L25" s="23">
        <v>1</v>
      </c>
      <c r="M25" s="23" t="s">
        <v>71</v>
      </c>
    </row>
    <row r="26" spans="1:13" s="17" customFormat="1">
      <c r="A26" s="17" t="s">
        <v>204</v>
      </c>
      <c r="B26" s="18">
        <v>41619.670578703699</v>
      </c>
      <c r="C26" s="17" t="s">
        <v>64</v>
      </c>
      <c r="D26" s="18">
        <v>42396.616446759261</v>
      </c>
      <c r="E26" s="17" t="s">
        <v>205</v>
      </c>
      <c r="F26" s="17" t="s">
        <v>206</v>
      </c>
      <c r="G26" s="17" t="s">
        <v>207</v>
      </c>
      <c r="H26" s="17" t="s">
        <v>208</v>
      </c>
      <c r="I26" s="17" t="s">
        <v>209</v>
      </c>
      <c r="J26" s="17" t="s">
        <v>181</v>
      </c>
      <c r="K26" s="17">
        <v>1</v>
      </c>
      <c r="L26" s="17">
        <v>1</v>
      </c>
      <c r="M26" s="17" t="s">
        <v>71</v>
      </c>
    </row>
    <row r="27" spans="1:13" s="17" customFormat="1">
      <c r="A27" s="17" t="s">
        <v>210</v>
      </c>
      <c r="B27" s="18">
        <v>41577</v>
      </c>
      <c r="C27" s="17" t="s">
        <v>124</v>
      </c>
      <c r="D27" s="18">
        <v>41942</v>
      </c>
      <c r="E27" s="17" t="s">
        <v>211</v>
      </c>
      <c r="F27" s="17" t="s">
        <v>163</v>
      </c>
      <c r="G27" s="17" t="s">
        <v>212</v>
      </c>
      <c r="H27" s="17" t="s">
        <v>213</v>
      </c>
      <c r="I27" s="17" t="s">
        <v>166</v>
      </c>
      <c r="J27" s="17" t="s">
        <v>181</v>
      </c>
      <c r="K27" s="17">
        <v>1</v>
      </c>
      <c r="L27" s="17">
        <v>0</v>
      </c>
      <c r="M27" s="17" t="s">
        <v>131</v>
      </c>
    </row>
    <row r="28" spans="1:13" s="19" customFormat="1">
      <c r="A28" s="19" t="s">
        <v>214</v>
      </c>
      <c r="B28" s="20">
        <v>41571</v>
      </c>
      <c r="C28" s="19" t="s">
        <v>124</v>
      </c>
      <c r="D28" s="20">
        <v>42396.621296296296</v>
      </c>
      <c r="E28" s="19" t="s">
        <v>215</v>
      </c>
      <c r="F28" s="19" t="s">
        <v>216</v>
      </c>
      <c r="G28" s="19" t="s">
        <v>216</v>
      </c>
      <c r="H28" s="19" t="s">
        <v>217</v>
      </c>
      <c r="I28" s="19" t="s">
        <v>218</v>
      </c>
      <c r="J28" s="19" t="s">
        <v>70</v>
      </c>
      <c r="K28" s="19">
        <v>1</v>
      </c>
      <c r="L28" s="19">
        <v>0</v>
      </c>
      <c r="M28" s="19" t="s">
        <v>131</v>
      </c>
    </row>
    <row r="29" spans="1:13" s="25" customFormat="1">
      <c r="A29" s="25" t="s">
        <v>219</v>
      </c>
      <c r="B29" s="26">
        <v>41565</v>
      </c>
      <c r="C29" s="25" t="s">
        <v>151</v>
      </c>
      <c r="D29" s="26">
        <v>41930</v>
      </c>
      <c r="E29" s="25" t="s">
        <v>220</v>
      </c>
      <c r="F29" s="25" t="s">
        <v>221</v>
      </c>
      <c r="G29" s="25" t="s">
        <v>221</v>
      </c>
      <c r="H29" s="25" t="s">
        <v>222</v>
      </c>
      <c r="I29" s="25" t="s">
        <v>223</v>
      </c>
      <c r="J29" s="25" t="s">
        <v>181</v>
      </c>
      <c r="K29" s="25">
        <v>2</v>
      </c>
      <c r="L29" s="25">
        <v>1</v>
      </c>
      <c r="M29" s="25" t="s">
        <v>71</v>
      </c>
    </row>
    <row r="30" spans="1:13" s="21" customFormat="1">
      <c r="A30" s="21" t="s">
        <v>224</v>
      </c>
      <c r="B30" s="22">
        <v>41564</v>
      </c>
      <c r="C30" s="21" t="s">
        <v>124</v>
      </c>
      <c r="D30" s="22">
        <v>42396.618356481478</v>
      </c>
      <c r="E30" s="21">
        <v>206059400</v>
      </c>
      <c r="F30" s="21" t="s">
        <v>225</v>
      </c>
      <c r="G30" s="21" t="s">
        <v>226</v>
      </c>
      <c r="H30" s="21" t="s">
        <v>227</v>
      </c>
      <c r="I30" s="21" t="s">
        <v>69</v>
      </c>
      <c r="J30" s="21" t="s">
        <v>181</v>
      </c>
      <c r="K30" s="21">
        <v>1</v>
      </c>
      <c r="L30" s="21">
        <v>0</v>
      </c>
      <c r="M30" s="21" t="s">
        <v>131</v>
      </c>
    </row>
    <row r="31" spans="1:13" s="25" customFormat="1">
      <c r="A31" s="25" t="s">
        <v>228</v>
      </c>
      <c r="B31" s="26">
        <v>41561</v>
      </c>
      <c r="C31" s="25" t="s">
        <v>229</v>
      </c>
      <c r="D31" s="26">
        <v>42397.631562499999</v>
      </c>
      <c r="E31" s="25" t="s">
        <v>89</v>
      </c>
      <c r="F31" s="25" t="s">
        <v>9</v>
      </c>
      <c r="G31" s="25" t="s">
        <v>9</v>
      </c>
      <c r="H31" s="25" t="s">
        <v>230</v>
      </c>
      <c r="I31" s="25" t="s">
        <v>15</v>
      </c>
      <c r="J31" s="25" t="s">
        <v>70</v>
      </c>
      <c r="K31" s="25">
        <v>50</v>
      </c>
      <c r="L31" s="25">
        <v>0</v>
      </c>
      <c r="M31" s="25" t="s">
        <v>231</v>
      </c>
    </row>
    <row r="32" spans="1:13" s="25" customFormat="1">
      <c r="A32" s="25" t="s">
        <v>232</v>
      </c>
      <c r="B32" s="26">
        <v>41561</v>
      </c>
      <c r="C32" s="25" t="s">
        <v>151</v>
      </c>
      <c r="D32" s="26">
        <v>42397.631724537037</v>
      </c>
      <c r="E32" s="25" t="s">
        <v>89</v>
      </c>
      <c r="F32" s="25" t="s">
        <v>9</v>
      </c>
      <c r="G32" s="25" t="s">
        <v>9</v>
      </c>
      <c r="H32" s="25" t="s">
        <v>230</v>
      </c>
      <c r="I32" s="25" t="s">
        <v>15</v>
      </c>
      <c r="J32" s="25" t="s">
        <v>70</v>
      </c>
      <c r="K32" s="25">
        <v>50</v>
      </c>
      <c r="L32" s="25">
        <v>1</v>
      </c>
      <c r="M32" s="25" t="s">
        <v>71</v>
      </c>
    </row>
    <row r="33" spans="1:13" s="25" customFormat="1">
      <c r="A33" s="25" t="s">
        <v>233</v>
      </c>
      <c r="B33" s="26">
        <v>41561</v>
      </c>
      <c r="C33" s="25" t="s">
        <v>234</v>
      </c>
      <c r="D33" s="26">
        <v>42397.631898148145</v>
      </c>
      <c r="E33" s="25" t="s">
        <v>89</v>
      </c>
      <c r="F33" s="25" t="s">
        <v>9</v>
      </c>
      <c r="G33" s="25" t="s">
        <v>9</v>
      </c>
      <c r="H33" s="25" t="s">
        <v>230</v>
      </c>
      <c r="I33" s="25" t="s">
        <v>15</v>
      </c>
      <c r="J33" s="25" t="s">
        <v>70</v>
      </c>
      <c r="K33" s="25">
        <v>50</v>
      </c>
      <c r="L33" s="25">
        <v>0</v>
      </c>
      <c r="M33" s="25" t="s">
        <v>79</v>
      </c>
    </row>
    <row r="34" spans="1:13" s="25" customFormat="1">
      <c r="A34" s="25" t="s">
        <v>235</v>
      </c>
      <c r="B34" s="26">
        <v>41547</v>
      </c>
      <c r="C34" s="25" t="s">
        <v>64</v>
      </c>
      <c r="D34" s="26">
        <v>41912</v>
      </c>
      <c r="E34" s="25" t="s">
        <v>220</v>
      </c>
      <c r="F34" s="25" t="s">
        <v>221</v>
      </c>
      <c r="G34" s="25" t="s">
        <v>221</v>
      </c>
      <c r="H34" s="25" t="s">
        <v>222</v>
      </c>
      <c r="I34" s="25" t="s">
        <v>223</v>
      </c>
      <c r="J34" s="25" t="s">
        <v>181</v>
      </c>
      <c r="K34" s="25">
        <v>1</v>
      </c>
      <c r="L34" s="25">
        <v>1</v>
      </c>
      <c r="M34" s="25" t="s">
        <v>71</v>
      </c>
    </row>
    <row r="35" spans="1:13">
      <c r="A35" t="s">
        <v>236</v>
      </c>
      <c r="B35" s="16">
        <v>41547</v>
      </c>
      <c r="C35" t="s">
        <v>124</v>
      </c>
      <c r="D35" s="16">
        <v>41912</v>
      </c>
      <c r="E35" t="s">
        <v>237</v>
      </c>
      <c r="F35" t="s">
        <v>238</v>
      </c>
      <c r="G35" t="s">
        <v>239</v>
      </c>
      <c r="H35" t="s">
        <v>240</v>
      </c>
      <c r="I35" t="s">
        <v>241</v>
      </c>
      <c r="J35" t="s">
        <v>181</v>
      </c>
      <c r="K35">
        <v>1</v>
      </c>
      <c r="L35">
        <v>0</v>
      </c>
      <c r="M35" t="s">
        <v>131</v>
      </c>
    </row>
    <row r="36" spans="1:13" s="23" customFormat="1">
      <c r="A36" s="23" t="s">
        <v>242</v>
      </c>
      <c r="B36" s="24">
        <v>41543</v>
      </c>
      <c r="C36" s="23" t="s">
        <v>64</v>
      </c>
      <c r="D36" s="24">
        <v>42396.619953703703</v>
      </c>
      <c r="E36" s="23" t="s">
        <v>243</v>
      </c>
      <c r="F36" s="23" t="s">
        <v>244</v>
      </c>
      <c r="G36" s="23" t="s">
        <v>244</v>
      </c>
      <c r="H36" s="23" t="s">
        <v>245</v>
      </c>
      <c r="I36" s="23" t="s">
        <v>246</v>
      </c>
      <c r="J36" s="23" t="s">
        <v>247</v>
      </c>
      <c r="K36" s="23">
        <v>1</v>
      </c>
      <c r="L36" s="23">
        <v>1</v>
      </c>
      <c r="M36" s="23" t="s">
        <v>71</v>
      </c>
    </row>
    <row r="37" spans="1:13" s="17" customFormat="1">
      <c r="A37" s="17" t="s">
        <v>248</v>
      </c>
      <c r="B37" s="18">
        <v>41459</v>
      </c>
      <c r="C37" s="17" t="s">
        <v>64</v>
      </c>
      <c r="D37" s="18">
        <v>42396.619687499995</v>
      </c>
      <c r="E37" s="17" t="s">
        <v>249</v>
      </c>
      <c r="F37" s="17" t="s">
        <v>250</v>
      </c>
      <c r="G37" s="17" t="s">
        <v>250</v>
      </c>
      <c r="H37" s="17" t="s">
        <v>251</v>
      </c>
      <c r="I37" s="17" t="s">
        <v>252</v>
      </c>
      <c r="J37" s="17" t="s">
        <v>253</v>
      </c>
      <c r="K37" s="17">
        <v>1</v>
      </c>
      <c r="L37" s="17">
        <v>1</v>
      </c>
      <c r="M37" s="17" t="s">
        <v>71</v>
      </c>
    </row>
    <row r="38" spans="1:13" s="21" customFormat="1">
      <c r="A38" s="21" t="s">
        <v>254</v>
      </c>
      <c r="B38" s="22">
        <v>41401</v>
      </c>
      <c r="C38" s="21" t="s">
        <v>64</v>
      </c>
      <c r="D38" s="22">
        <v>42396.620439814811</v>
      </c>
      <c r="E38" s="21" t="s">
        <v>255</v>
      </c>
      <c r="F38" s="21" t="s">
        <v>256</v>
      </c>
      <c r="G38" s="21" t="s">
        <v>257</v>
      </c>
      <c r="H38" s="21" t="s">
        <v>258</v>
      </c>
      <c r="I38" s="21" t="s">
        <v>259</v>
      </c>
      <c r="J38" s="21" t="s">
        <v>70</v>
      </c>
      <c r="K38" s="21">
        <v>1</v>
      </c>
      <c r="L38" s="21">
        <v>1</v>
      </c>
      <c r="M38" s="21" t="s">
        <v>71</v>
      </c>
    </row>
    <row r="39" spans="1:13">
      <c r="A39" t="s">
        <v>260</v>
      </c>
      <c r="B39" s="16">
        <v>41346</v>
      </c>
      <c r="C39" t="s">
        <v>64</v>
      </c>
      <c r="D39" s="16">
        <v>41711</v>
      </c>
      <c r="E39" t="s">
        <v>261</v>
      </c>
      <c r="F39" t="s">
        <v>262</v>
      </c>
      <c r="G39" t="s">
        <v>263</v>
      </c>
      <c r="H39" t="s">
        <v>102</v>
      </c>
      <c r="I39" t="s">
        <v>103</v>
      </c>
      <c r="J39" t="s">
        <v>264</v>
      </c>
      <c r="K39">
        <v>1</v>
      </c>
      <c r="L39">
        <v>1</v>
      </c>
      <c r="M39" t="s">
        <v>71</v>
      </c>
    </row>
    <row r="40" spans="1:13" s="25" customFormat="1">
      <c r="A40" s="25" t="s">
        <v>265</v>
      </c>
      <c r="B40" s="26">
        <v>41330</v>
      </c>
      <c r="C40" s="25" t="s">
        <v>64</v>
      </c>
      <c r="D40" s="26">
        <v>41695</v>
      </c>
      <c r="E40" s="25" t="s">
        <v>266</v>
      </c>
      <c r="F40" s="25" t="s">
        <v>267</v>
      </c>
      <c r="G40" s="25" t="s">
        <v>267</v>
      </c>
      <c r="H40" s="25" t="s">
        <v>268</v>
      </c>
      <c r="I40" s="25" t="s">
        <v>269</v>
      </c>
      <c r="J40" s="25" t="s">
        <v>270</v>
      </c>
      <c r="K40" s="25">
        <v>1</v>
      </c>
      <c r="L40" s="25">
        <v>1</v>
      </c>
      <c r="M40" s="25" t="s">
        <v>71</v>
      </c>
    </row>
    <row r="41" spans="1:13">
      <c r="A41" t="s">
        <v>271</v>
      </c>
      <c r="B41" s="16">
        <v>41326</v>
      </c>
      <c r="C41" t="s">
        <v>124</v>
      </c>
      <c r="D41" s="16">
        <v>42396.620196759257</v>
      </c>
      <c r="E41" t="s">
        <v>272</v>
      </c>
      <c r="F41" t="s">
        <v>273</v>
      </c>
      <c r="G41" t="s">
        <v>274</v>
      </c>
      <c r="H41" t="s">
        <v>275</v>
      </c>
      <c r="I41" t="s">
        <v>77</v>
      </c>
      <c r="J41" t="s">
        <v>181</v>
      </c>
      <c r="K41">
        <v>1</v>
      </c>
      <c r="L41">
        <v>0</v>
      </c>
      <c r="M41" t="s">
        <v>131</v>
      </c>
    </row>
    <row r="42" spans="1:13">
      <c r="A42" t="s">
        <v>276</v>
      </c>
      <c r="B42" s="16">
        <v>41318</v>
      </c>
      <c r="C42" t="s">
        <v>124</v>
      </c>
      <c r="D42" s="16">
        <v>42396.618900462963</v>
      </c>
      <c r="E42" t="s">
        <v>277</v>
      </c>
      <c r="F42" t="s">
        <v>278</v>
      </c>
      <c r="G42" t="s">
        <v>279</v>
      </c>
      <c r="H42" t="s">
        <v>280</v>
      </c>
      <c r="I42" t="s">
        <v>281</v>
      </c>
      <c r="J42" t="s">
        <v>181</v>
      </c>
      <c r="K42">
        <v>1</v>
      </c>
      <c r="L42">
        <v>0</v>
      </c>
      <c r="M42" t="s">
        <v>131</v>
      </c>
    </row>
    <row r="43" spans="1:13" s="23" customFormat="1">
      <c r="A43" s="23" t="s">
        <v>282</v>
      </c>
      <c r="B43" s="24">
        <v>41311</v>
      </c>
      <c r="C43" s="23" t="s">
        <v>64</v>
      </c>
      <c r="D43" s="24">
        <v>42396.620729166665</v>
      </c>
      <c r="E43" s="23" t="s">
        <v>283</v>
      </c>
      <c r="F43" s="23" t="s">
        <v>284</v>
      </c>
      <c r="G43" s="23" t="s">
        <v>284</v>
      </c>
      <c r="H43" s="23" t="s">
        <v>285</v>
      </c>
      <c r="I43" s="23" t="s">
        <v>286</v>
      </c>
      <c r="J43" s="23" t="s">
        <v>181</v>
      </c>
      <c r="K43" s="23">
        <v>1</v>
      </c>
      <c r="L43" s="23">
        <v>1</v>
      </c>
      <c r="M43" s="23" t="s">
        <v>71</v>
      </c>
    </row>
    <row r="44" spans="1:13" s="23" customFormat="1">
      <c r="A44" s="23" t="s">
        <v>287</v>
      </c>
      <c r="B44" s="24">
        <v>41309</v>
      </c>
      <c r="C44" s="23" t="s">
        <v>64</v>
      </c>
      <c r="D44" s="24">
        <v>42396.61719907407</v>
      </c>
      <c r="E44" s="23" t="s">
        <v>288</v>
      </c>
      <c r="F44" s="23" t="s">
        <v>289</v>
      </c>
      <c r="G44" s="23" t="s">
        <v>290</v>
      </c>
      <c r="H44" s="23" t="s">
        <v>291</v>
      </c>
      <c r="I44" s="23" t="s">
        <v>292</v>
      </c>
      <c r="J44" s="23" t="s">
        <v>198</v>
      </c>
      <c r="K44" s="23">
        <v>1</v>
      </c>
      <c r="L44" s="23">
        <v>1</v>
      </c>
      <c r="M44" s="23" t="s">
        <v>71</v>
      </c>
    </row>
    <row r="45" spans="1:13" s="23" customFormat="1">
      <c r="A45" s="23" t="s">
        <v>293</v>
      </c>
      <c r="B45" s="24">
        <v>41306</v>
      </c>
      <c r="C45" s="23" t="s">
        <v>151</v>
      </c>
      <c r="D45" s="24">
        <v>42396.619432870371</v>
      </c>
      <c r="E45" s="23" t="s">
        <v>294</v>
      </c>
      <c r="F45" s="23" t="s">
        <v>295</v>
      </c>
      <c r="G45" s="23" t="s">
        <v>295</v>
      </c>
      <c r="H45" s="23" t="s">
        <v>296</v>
      </c>
      <c r="I45" s="23" t="s">
        <v>186</v>
      </c>
      <c r="J45" s="23" t="s">
        <v>297</v>
      </c>
      <c r="K45" s="23">
        <v>2</v>
      </c>
      <c r="L45" s="23">
        <v>1</v>
      </c>
      <c r="M45" s="23" t="s">
        <v>71</v>
      </c>
    </row>
    <row r="46" spans="1:13" s="25" customFormat="1">
      <c r="A46" s="25" t="s">
        <v>298</v>
      </c>
      <c r="B46" s="26">
        <v>41305</v>
      </c>
      <c r="C46" s="25" t="s">
        <v>64</v>
      </c>
      <c r="D46" s="26">
        <v>42396.618101851847</v>
      </c>
      <c r="E46" s="25" t="s">
        <v>299</v>
      </c>
      <c r="F46" s="25" t="s">
        <v>300</v>
      </c>
      <c r="G46" s="25" t="s">
        <v>301</v>
      </c>
      <c r="H46" s="25" t="s">
        <v>302</v>
      </c>
      <c r="I46" s="25" t="s">
        <v>303</v>
      </c>
      <c r="J46" s="25" t="s">
        <v>181</v>
      </c>
      <c r="K46" s="25">
        <v>1</v>
      </c>
      <c r="L46" s="25">
        <v>1</v>
      </c>
      <c r="M46" s="25" t="s">
        <v>71</v>
      </c>
    </row>
    <row r="47" spans="1:13">
      <c r="A47" t="s">
        <v>304</v>
      </c>
      <c r="B47" s="16">
        <v>41298</v>
      </c>
      <c r="C47" t="s">
        <v>124</v>
      </c>
      <c r="D47" s="16">
        <v>41663</v>
      </c>
      <c r="E47" t="s">
        <v>305</v>
      </c>
      <c r="F47" t="s">
        <v>238</v>
      </c>
      <c r="G47" t="s">
        <v>306</v>
      </c>
      <c r="H47" t="s">
        <v>307</v>
      </c>
      <c r="I47" t="s">
        <v>308</v>
      </c>
      <c r="J47" t="s">
        <v>181</v>
      </c>
      <c r="K47">
        <v>1</v>
      </c>
      <c r="L47">
        <v>0</v>
      </c>
      <c r="M47" t="s">
        <v>131</v>
      </c>
    </row>
    <row r="48" spans="1:13" s="23" customFormat="1">
      <c r="A48" s="23" t="s">
        <v>309</v>
      </c>
      <c r="B48" s="24">
        <v>41298</v>
      </c>
      <c r="C48" s="23" t="s">
        <v>64</v>
      </c>
      <c r="D48" s="24">
        <v>42396.617604166662</v>
      </c>
      <c r="E48" s="23" t="s">
        <v>310</v>
      </c>
      <c r="F48" s="23" t="s">
        <v>311</v>
      </c>
      <c r="G48" s="23" t="s">
        <v>344</v>
      </c>
      <c r="H48" s="23" t="s">
        <v>312</v>
      </c>
      <c r="I48" s="23" t="s">
        <v>313</v>
      </c>
      <c r="J48" s="23" t="s">
        <v>314</v>
      </c>
      <c r="K48" s="23">
        <v>1</v>
      </c>
      <c r="L48" s="23">
        <v>1</v>
      </c>
      <c r="M48" s="23" t="s">
        <v>71</v>
      </c>
    </row>
    <row r="49" spans="1:13" s="17" customFormat="1">
      <c r="A49" s="17" t="s">
        <v>315</v>
      </c>
      <c r="B49" s="18">
        <v>41288</v>
      </c>
      <c r="C49" s="17" t="s">
        <v>151</v>
      </c>
      <c r="D49" s="18">
        <v>42399.655833333331</v>
      </c>
      <c r="E49" s="17" t="s">
        <v>316</v>
      </c>
      <c r="F49" s="17" t="s">
        <v>317</v>
      </c>
      <c r="G49" s="17" t="s">
        <v>318</v>
      </c>
      <c r="H49" s="17" t="s">
        <v>319</v>
      </c>
      <c r="I49" s="17" t="s">
        <v>320</v>
      </c>
      <c r="J49" s="17" t="s">
        <v>70</v>
      </c>
      <c r="K49" s="17">
        <v>2</v>
      </c>
      <c r="L49" s="17">
        <v>1</v>
      </c>
      <c r="M49" s="17" t="s">
        <v>71</v>
      </c>
    </row>
    <row r="50" spans="1:13" s="21" customFormat="1">
      <c r="A50" s="21" t="s">
        <v>321</v>
      </c>
      <c r="B50" s="22">
        <v>41288</v>
      </c>
      <c r="C50" s="21" t="s">
        <v>73</v>
      </c>
      <c r="D50" s="22">
        <v>42396.617835648147</v>
      </c>
      <c r="E50" s="21" t="s">
        <v>322</v>
      </c>
      <c r="F50" s="21" t="s">
        <v>323</v>
      </c>
      <c r="G50" s="21" t="s">
        <v>324</v>
      </c>
      <c r="H50" s="21" t="s">
        <v>325</v>
      </c>
      <c r="I50" s="21" t="s">
        <v>326</v>
      </c>
      <c r="J50" s="21" t="s">
        <v>198</v>
      </c>
      <c r="K50" s="21">
        <v>1</v>
      </c>
      <c r="L50" s="21">
        <v>50</v>
      </c>
      <c r="M50" s="21" t="s">
        <v>231</v>
      </c>
    </row>
    <row r="51" spans="1:13" s="23" customFormat="1">
      <c r="A51" s="23" t="s">
        <v>327</v>
      </c>
      <c r="B51" s="24">
        <v>41288</v>
      </c>
      <c r="C51" s="23" t="s">
        <v>124</v>
      </c>
      <c r="D51" s="24">
        <v>42396.616886574069</v>
      </c>
      <c r="E51" s="23" t="s">
        <v>328</v>
      </c>
      <c r="F51" s="23" t="s">
        <v>329</v>
      </c>
      <c r="G51" s="23" t="s">
        <v>329</v>
      </c>
      <c r="H51" s="23" t="s">
        <v>330</v>
      </c>
      <c r="I51" s="23" t="s">
        <v>331</v>
      </c>
      <c r="J51" s="23" t="s">
        <v>70</v>
      </c>
      <c r="K51" s="23">
        <v>1</v>
      </c>
      <c r="L51" s="23">
        <v>0</v>
      </c>
      <c r="M51" s="23" t="s">
        <v>131</v>
      </c>
    </row>
    <row r="52" spans="1:13" s="23" customFormat="1">
      <c r="A52" s="23" t="s">
        <v>332</v>
      </c>
      <c r="B52" s="24">
        <v>41284</v>
      </c>
      <c r="C52" s="23" t="s">
        <v>64</v>
      </c>
      <c r="D52" s="24">
        <v>42396.61918981481</v>
      </c>
      <c r="E52" s="23" t="s">
        <v>333</v>
      </c>
      <c r="F52" s="23" t="s">
        <v>334</v>
      </c>
      <c r="G52" s="23" t="s">
        <v>335</v>
      </c>
      <c r="H52" s="23" t="s">
        <v>336</v>
      </c>
      <c r="I52" s="23" t="s">
        <v>337</v>
      </c>
      <c r="J52" s="23" t="s">
        <v>181</v>
      </c>
      <c r="K52" s="23">
        <v>1</v>
      </c>
      <c r="L52" s="23">
        <v>1</v>
      </c>
      <c r="M52" s="23" t="s">
        <v>71</v>
      </c>
    </row>
    <row r="53" spans="1:13" s="17" customFormat="1">
      <c r="A53" s="17" t="s">
        <v>338</v>
      </c>
      <c r="B53" s="18">
        <v>41280</v>
      </c>
      <c r="C53" s="17" t="s">
        <v>64</v>
      </c>
      <c r="D53" s="18">
        <v>42396.618645833332</v>
      </c>
      <c r="E53" s="17" t="s">
        <v>339</v>
      </c>
      <c r="F53" s="17" t="s">
        <v>340</v>
      </c>
      <c r="G53" s="17" t="s">
        <v>341</v>
      </c>
      <c r="H53" s="17" t="s">
        <v>342</v>
      </c>
      <c r="I53" s="17" t="s">
        <v>343</v>
      </c>
      <c r="J53" s="17" t="s">
        <v>181</v>
      </c>
      <c r="K53" s="17">
        <v>1</v>
      </c>
      <c r="L53" s="17">
        <v>1</v>
      </c>
      <c r="M53" s="17" t="s">
        <v>71</v>
      </c>
    </row>
  </sheetData>
  <autoFilter ref="A1:M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"/>
  <sheetViews>
    <sheetView topLeftCell="D7" workbookViewId="0">
      <selection activeCell="H16" sqref="H16"/>
    </sheetView>
  </sheetViews>
  <sheetFormatPr defaultColWidth="11.42578125" defaultRowHeight="15"/>
  <cols>
    <col min="1" max="1" width="12.7109375" customWidth="1"/>
    <col min="2" max="2" width="14.42578125" customWidth="1"/>
    <col min="3" max="3" width="17.85546875" customWidth="1"/>
    <col min="4" max="4" width="17.42578125" customWidth="1"/>
    <col min="5" max="5" width="13.140625" customWidth="1"/>
    <col min="6" max="6" width="45.42578125" customWidth="1"/>
    <col min="7" max="7" width="22.85546875" customWidth="1"/>
    <col min="8" max="8" width="34.28515625" customWidth="1"/>
    <col min="9" max="9" width="13.140625" customWidth="1"/>
    <col min="10" max="10" width="22.85546875" customWidth="1"/>
    <col min="11" max="11" width="12.7109375" customWidth="1"/>
    <col min="12" max="12" width="9" customWidth="1"/>
    <col min="13" max="13" width="23" customWidth="1"/>
  </cols>
  <sheetData>
    <row r="1" spans="1:13" ht="15.75" thickBot="1">
      <c r="A1" s="8" t="s">
        <v>42</v>
      </c>
      <c r="B1" s="8" t="s">
        <v>43</v>
      </c>
      <c r="C1" s="8" t="s">
        <v>44</v>
      </c>
      <c r="D1" s="8" t="s">
        <v>45</v>
      </c>
      <c r="E1" s="8" t="s">
        <v>46</v>
      </c>
      <c r="F1" s="8" t="s">
        <v>47</v>
      </c>
      <c r="G1" s="8" t="s">
        <v>48</v>
      </c>
      <c r="H1" s="8" t="s">
        <v>49</v>
      </c>
      <c r="I1" s="8" t="s">
        <v>50</v>
      </c>
      <c r="J1" s="8" t="s">
        <v>51</v>
      </c>
      <c r="K1" s="8" t="s">
        <v>52</v>
      </c>
      <c r="L1" s="8" t="s">
        <v>53</v>
      </c>
      <c r="M1" s="8" t="s">
        <v>54</v>
      </c>
    </row>
  </sheetData>
  <autoFilter ref="A1:M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"/>
  <sheetViews>
    <sheetView topLeftCell="D1" workbookViewId="0">
      <selection activeCell="D2" sqref="D2"/>
    </sheetView>
  </sheetViews>
  <sheetFormatPr defaultColWidth="11.42578125" defaultRowHeight="15"/>
  <cols>
    <col min="1" max="1" width="12.7109375" customWidth="1"/>
    <col min="2" max="2" width="14.42578125" customWidth="1"/>
    <col min="3" max="3" width="17.85546875" customWidth="1"/>
    <col min="4" max="4" width="17.42578125" customWidth="1"/>
    <col min="5" max="5" width="13.140625" customWidth="1"/>
    <col min="6" max="6" width="45.42578125" customWidth="1"/>
    <col min="7" max="7" width="22.85546875" customWidth="1"/>
    <col min="8" max="8" width="34.28515625" customWidth="1"/>
    <col min="9" max="9" width="13.140625" customWidth="1"/>
    <col min="10" max="10" width="22.85546875" customWidth="1"/>
    <col min="11" max="11" width="12.7109375" customWidth="1"/>
    <col min="12" max="12" width="9" customWidth="1"/>
    <col min="13" max="13" width="23" customWidth="1"/>
  </cols>
  <sheetData>
    <row r="1" spans="1:13" ht="15.75" thickBot="1">
      <c r="A1" s="8" t="s">
        <v>42</v>
      </c>
      <c r="B1" s="8" t="s">
        <v>43</v>
      </c>
      <c r="C1" s="8" t="s">
        <v>44</v>
      </c>
      <c r="D1" s="8" t="s">
        <v>45</v>
      </c>
      <c r="E1" s="8" t="s">
        <v>46</v>
      </c>
      <c r="F1" s="8" t="s">
        <v>47</v>
      </c>
      <c r="G1" s="8" t="s">
        <v>48</v>
      </c>
      <c r="H1" s="8" t="s">
        <v>49</v>
      </c>
      <c r="I1" s="8" t="s">
        <v>50</v>
      </c>
      <c r="J1" s="8" t="s">
        <v>51</v>
      </c>
      <c r="K1" s="8" t="s">
        <v>52</v>
      </c>
      <c r="L1" s="8" t="s">
        <v>53</v>
      </c>
      <c r="M1" s="8" t="s">
        <v>54</v>
      </c>
    </row>
    <row r="2" spans="1:13">
      <c r="A2" t="s">
        <v>123</v>
      </c>
      <c r="B2" s="16">
        <v>41907.488888888889</v>
      </c>
      <c r="C2" t="s">
        <v>124</v>
      </c>
      <c r="D2" s="16">
        <v>42272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>
        <v>1</v>
      </c>
      <c r="L2">
        <v>0</v>
      </c>
      <c r="M2" t="s">
        <v>131</v>
      </c>
    </row>
  </sheetData>
  <autoFilter ref="A1:M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"/>
  <sheetViews>
    <sheetView topLeftCell="D1" workbookViewId="0">
      <selection activeCell="G35" sqref="G35"/>
    </sheetView>
  </sheetViews>
  <sheetFormatPr defaultColWidth="11.42578125" defaultRowHeight="15"/>
  <cols>
    <col min="1" max="1" width="12.7109375" customWidth="1"/>
    <col min="2" max="2" width="14.42578125" customWidth="1"/>
    <col min="3" max="3" width="17.85546875" customWidth="1"/>
    <col min="4" max="4" width="17.42578125" customWidth="1"/>
    <col min="5" max="5" width="13.140625" customWidth="1"/>
    <col min="6" max="6" width="45.42578125" customWidth="1"/>
    <col min="7" max="7" width="22.85546875" customWidth="1"/>
    <col min="8" max="8" width="34.28515625" customWidth="1"/>
    <col min="9" max="9" width="13.140625" customWidth="1"/>
    <col min="10" max="10" width="22.85546875" customWidth="1"/>
    <col min="11" max="11" width="12.7109375" customWidth="1"/>
    <col min="12" max="12" width="9" customWidth="1"/>
    <col min="13" max="13" width="23" customWidth="1"/>
  </cols>
  <sheetData>
    <row r="1" spans="1:13" ht="15.75" thickBot="1">
      <c r="A1" s="8" t="s">
        <v>42</v>
      </c>
      <c r="B1" s="8" t="s">
        <v>43</v>
      </c>
      <c r="C1" s="8" t="s">
        <v>44</v>
      </c>
      <c r="D1" s="8" t="s">
        <v>45</v>
      </c>
      <c r="E1" s="8" t="s">
        <v>46</v>
      </c>
      <c r="F1" s="8" t="s">
        <v>47</v>
      </c>
      <c r="G1" s="8" t="s">
        <v>48</v>
      </c>
      <c r="H1" s="8" t="s">
        <v>49</v>
      </c>
      <c r="I1" s="8" t="s">
        <v>50</v>
      </c>
      <c r="J1" s="8" t="s">
        <v>51</v>
      </c>
      <c r="K1" s="8" t="s">
        <v>52</v>
      </c>
      <c r="L1" s="8" t="s">
        <v>53</v>
      </c>
      <c r="M1" s="8" t="s">
        <v>54</v>
      </c>
    </row>
  </sheetData>
  <autoFilter ref="A1:M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topLeftCell="G1" workbookViewId="0">
      <selection activeCell="I1" sqref="I1"/>
    </sheetView>
  </sheetViews>
  <sheetFormatPr defaultColWidth="11.42578125" defaultRowHeight="15"/>
  <cols>
    <col min="1" max="1" width="12.7109375" customWidth="1"/>
    <col min="2" max="2" width="14.42578125" customWidth="1"/>
    <col min="3" max="3" width="17.85546875" customWidth="1"/>
    <col min="4" max="4" width="17.42578125" customWidth="1"/>
    <col min="5" max="5" width="13.140625" customWidth="1"/>
    <col min="6" max="6" width="45.42578125" customWidth="1"/>
    <col min="7" max="7" width="48.85546875" customWidth="1"/>
    <col min="8" max="8" width="62" customWidth="1"/>
    <col min="9" max="9" width="13.140625" customWidth="1"/>
    <col min="10" max="10" width="22.85546875" customWidth="1"/>
    <col min="11" max="11" width="12.7109375" customWidth="1"/>
    <col min="12" max="12" width="9" customWidth="1"/>
    <col min="13" max="13" width="23" customWidth="1"/>
  </cols>
  <sheetData>
    <row r="1" spans="1:13" ht="15.75" thickBot="1">
      <c r="A1" s="8" t="s">
        <v>42</v>
      </c>
      <c r="B1" s="8" t="s">
        <v>43</v>
      </c>
      <c r="C1" s="8" t="s">
        <v>44</v>
      </c>
      <c r="D1" s="8" t="s">
        <v>45</v>
      </c>
      <c r="E1" s="8" t="s">
        <v>46</v>
      </c>
      <c r="F1" s="8" t="s">
        <v>47</v>
      </c>
      <c r="G1" s="8" t="s">
        <v>48</v>
      </c>
      <c r="H1" s="8" t="s">
        <v>49</v>
      </c>
      <c r="I1" s="8" t="s">
        <v>50</v>
      </c>
      <c r="J1" s="8" t="s">
        <v>51</v>
      </c>
      <c r="K1" s="8" t="s">
        <v>52</v>
      </c>
      <c r="L1" s="8" t="s">
        <v>53</v>
      </c>
      <c r="M1" s="8" t="s">
        <v>54</v>
      </c>
    </row>
    <row r="2" spans="1:13">
      <c r="A2" t="s">
        <v>304</v>
      </c>
      <c r="B2" s="16">
        <v>41298</v>
      </c>
      <c r="C2" t="s">
        <v>124</v>
      </c>
      <c r="D2" s="16">
        <v>41663</v>
      </c>
      <c r="E2" t="s">
        <v>305</v>
      </c>
      <c r="F2" t="s">
        <v>238</v>
      </c>
      <c r="G2" t="s">
        <v>306</v>
      </c>
      <c r="H2" t="s">
        <v>307</v>
      </c>
      <c r="I2" t="s">
        <v>308</v>
      </c>
      <c r="J2" t="s">
        <v>181</v>
      </c>
      <c r="K2">
        <v>1</v>
      </c>
      <c r="L2">
        <v>0</v>
      </c>
      <c r="M2" t="s">
        <v>131</v>
      </c>
    </row>
    <row r="3" spans="1:13">
      <c r="A3" t="s">
        <v>265</v>
      </c>
      <c r="B3" s="16">
        <v>41330</v>
      </c>
      <c r="C3" t="s">
        <v>64</v>
      </c>
      <c r="D3" s="16">
        <v>41695</v>
      </c>
      <c r="E3" t="s">
        <v>266</v>
      </c>
      <c r="F3" t="s">
        <v>267</v>
      </c>
      <c r="G3" t="s">
        <v>267</v>
      </c>
      <c r="H3" t="s">
        <v>268</v>
      </c>
      <c r="I3" t="s">
        <v>269</v>
      </c>
      <c r="J3" t="s">
        <v>270</v>
      </c>
      <c r="K3">
        <v>1</v>
      </c>
      <c r="L3">
        <v>1</v>
      </c>
      <c r="M3" t="s">
        <v>71</v>
      </c>
    </row>
    <row r="4" spans="1:13">
      <c r="A4" t="s">
        <v>260</v>
      </c>
      <c r="B4" s="16">
        <v>41346</v>
      </c>
      <c r="C4" t="s">
        <v>64</v>
      </c>
      <c r="D4" s="16">
        <v>41711</v>
      </c>
      <c r="E4" t="s">
        <v>261</v>
      </c>
      <c r="F4" t="s">
        <v>262</v>
      </c>
      <c r="G4" t="s">
        <v>263</v>
      </c>
      <c r="H4" t="s">
        <v>102</v>
      </c>
      <c r="I4" t="s">
        <v>103</v>
      </c>
      <c r="J4" t="s">
        <v>264</v>
      </c>
      <c r="K4">
        <v>1</v>
      </c>
      <c r="L4">
        <v>1</v>
      </c>
      <c r="M4" t="s">
        <v>71</v>
      </c>
    </row>
    <row r="5" spans="1:13">
      <c r="A5" t="s">
        <v>235</v>
      </c>
      <c r="B5" s="16">
        <v>41547</v>
      </c>
      <c r="C5" t="s">
        <v>64</v>
      </c>
      <c r="D5" s="16">
        <v>41912</v>
      </c>
      <c r="E5" t="s">
        <v>220</v>
      </c>
      <c r="F5" t="s">
        <v>221</v>
      </c>
      <c r="G5" t="s">
        <v>221</v>
      </c>
      <c r="H5" t="s">
        <v>222</v>
      </c>
      <c r="I5" t="s">
        <v>223</v>
      </c>
      <c r="J5" t="s">
        <v>181</v>
      </c>
      <c r="K5">
        <v>1</v>
      </c>
      <c r="L5">
        <v>1</v>
      </c>
      <c r="M5" t="s">
        <v>71</v>
      </c>
    </row>
    <row r="6" spans="1:13">
      <c r="A6" t="s">
        <v>236</v>
      </c>
      <c r="B6" s="16">
        <v>41547</v>
      </c>
      <c r="C6" t="s">
        <v>124</v>
      </c>
      <c r="D6" s="16">
        <v>41912</v>
      </c>
      <c r="E6" t="s">
        <v>237</v>
      </c>
      <c r="F6" t="s">
        <v>238</v>
      </c>
      <c r="G6" t="s">
        <v>239</v>
      </c>
      <c r="H6" t="s">
        <v>240</v>
      </c>
      <c r="I6" t="s">
        <v>241</v>
      </c>
      <c r="J6" t="s">
        <v>181</v>
      </c>
      <c r="K6">
        <v>1</v>
      </c>
      <c r="L6">
        <v>0</v>
      </c>
      <c r="M6" t="s">
        <v>131</v>
      </c>
    </row>
    <row r="7" spans="1:13">
      <c r="A7" t="s">
        <v>219</v>
      </c>
      <c r="B7" s="16">
        <v>41565</v>
      </c>
      <c r="C7" t="s">
        <v>151</v>
      </c>
      <c r="D7" s="16">
        <v>41930</v>
      </c>
      <c r="E7" t="s">
        <v>220</v>
      </c>
      <c r="F7" t="s">
        <v>221</v>
      </c>
      <c r="G7" t="s">
        <v>221</v>
      </c>
      <c r="H7" t="s">
        <v>222</v>
      </c>
      <c r="I7" t="s">
        <v>223</v>
      </c>
      <c r="J7" t="s">
        <v>181</v>
      </c>
      <c r="K7">
        <v>2</v>
      </c>
      <c r="L7">
        <v>1</v>
      </c>
      <c r="M7" t="s">
        <v>71</v>
      </c>
    </row>
    <row r="8" spans="1:13">
      <c r="A8" t="s">
        <v>210</v>
      </c>
      <c r="B8" s="16">
        <v>41577</v>
      </c>
      <c r="C8" t="s">
        <v>124</v>
      </c>
      <c r="D8" s="16">
        <v>41942</v>
      </c>
      <c r="E8" t="s">
        <v>211</v>
      </c>
      <c r="F8" t="s">
        <v>163</v>
      </c>
      <c r="G8" t="s">
        <v>212</v>
      </c>
      <c r="H8" t="s">
        <v>213</v>
      </c>
      <c r="I8" t="s">
        <v>166</v>
      </c>
      <c r="J8" t="s">
        <v>181</v>
      </c>
      <c r="K8">
        <v>1</v>
      </c>
      <c r="L8">
        <v>0</v>
      </c>
      <c r="M8" t="s">
        <v>131</v>
      </c>
    </row>
    <row r="9" spans="1:13">
      <c r="A9" t="s">
        <v>182</v>
      </c>
      <c r="B9" s="16">
        <v>41649.441562499997</v>
      </c>
      <c r="C9" t="s">
        <v>64</v>
      </c>
      <c r="D9" s="16">
        <v>42014</v>
      </c>
      <c r="E9" t="s">
        <v>183</v>
      </c>
      <c r="F9" t="s">
        <v>184</v>
      </c>
      <c r="G9" t="s">
        <v>184</v>
      </c>
      <c r="H9" t="s">
        <v>185</v>
      </c>
      <c r="I9" t="s">
        <v>186</v>
      </c>
      <c r="J9" t="s">
        <v>187</v>
      </c>
      <c r="K9">
        <v>1</v>
      </c>
      <c r="L9">
        <v>1</v>
      </c>
      <c r="M9" t="s">
        <v>71</v>
      </c>
    </row>
    <row r="10" spans="1:13">
      <c r="A10" t="s">
        <v>173</v>
      </c>
      <c r="B10" s="16">
        <v>41705.624212962961</v>
      </c>
      <c r="C10" t="s">
        <v>151</v>
      </c>
      <c r="D10" s="16">
        <v>42070</v>
      </c>
      <c r="E10" t="s">
        <v>174</v>
      </c>
      <c r="F10" t="s">
        <v>175</v>
      </c>
      <c r="G10" t="s">
        <v>175</v>
      </c>
      <c r="H10" t="s">
        <v>176</v>
      </c>
      <c r="I10" t="s">
        <v>77</v>
      </c>
      <c r="J10" t="s">
        <v>70</v>
      </c>
      <c r="K10">
        <v>2</v>
      </c>
      <c r="L10">
        <v>1</v>
      </c>
      <c r="M10" t="s">
        <v>71</v>
      </c>
    </row>
    <row r="11" spans="1:13">
      <c r="A11" t="s">
        <v>167</v>
      </c>
      <c r="B11" s="16">
        <v>41722.752442129626</v>
      </c>
      <c r="C11" t="s">
        <v>151</v>
      </c>
      <c r="D11" s="16">
        <v>42087</v>
      </c>
      <c r="E11" t="s">
        <v>168</v>
      </c>
      <c r="F11" t="s">
        <v>169</v>
      </c>
      <c r="G11" t="s">
        <v>169</v>
      </c>
      <c r="H11" t="s">
        <v>170</v>
      </c>
      <c r="I11" t="s">
        <v>171</v>
      </c>
      <c r="J11" t="s">
        <v>172</v>
      </c>
      <c r="K11">
        <v>2</v>
      </c>
      <c r="L11">
        <v>1</v>
      </c>
      <c r="M11" t="s">
        <v>71</v>
      </c>
    </row>
    <row r="12" spans="1:13">
      <c r="A12" t="s">
        <v>161</v>
      </c>
      <c r="B12" s="16">
        <v>41725.487962962958</v>
      </c>
      <c r="C12" t="s">
        <v>124</v>
      </c>
      <c r="D12" s="16">
        <v>42090</v>
      </c>
      <c r="E12" t="s">
        <v>162</v>
      </c>
      <c r="F12" t="s">
        <v>163</v>
      </c>
      <c r="G12" t="s">
        <v>164</v>
      </c>
      <c r="H12" t="s">
        <v>165</v>
      </c>
      <c r="I12" t="s">
        <v>166</v>
      </c>
      <c r="J12" t="s">
        <v>70</v>
      </c>
      <c r="K12">
        <v>1</v>
      </c>
      <c r="L12">
        <v>0</v>
      </c>
      <c r="M12" t="s">
        <v>131</v>
      </c>
    </row>
    <row r="13" spans="1:13">
      <c r="A13" t="s">
        <v>156</v>
      </c>
      <c r="B13" s="16">
        <v>41729.637673611112</v>
      </c>
      <c r="C13" t="s">
        <v>151</v>
      </c>
      <c r="D13" s="16">
        <v>42094</v>
      </c>
      <c r="E13" t="s">
        <v>157</v>
      </c>
      <c r="F13" t="s">
        <v>158</v>
      </c>
      <c r="G13" t="s">
        <v>158</v>
      </c>
      <c r="H13" t="s">
        <v>159</v>
      </c>
      <c r="I13" t="s">
        <v>160</v>
      </c>
      <c r="J13" t="s">
        <v>70</v>
      </c>
      <c r="K13">
        <v>2</v>
      </c>
      <c r="L13">
        <v>1</v>
      </c>
      <c r="M13" t="s">
        <v>71</v>
      </c>
    </row>
    <row r="14" spans="1:13">
      <c r="A14" t="s">
        <v>150</v>
      </c>
      <c r="B14" s="16">
        <v>41759.687083333331</v>
      </c>
      <c r="C14" t="s">
        <v>151</v>
      </c>
      <c r="D14" s="16">
        <v>42124</v>
      </c>
      <c r="E14" t="s">
        <v>152</v>
      </c>
      <c r="F14" t="s">
        <v>153</v>
      </c>
      <c r="G14" t="s">
        <v>153</v>
      </c>
      <c r="H14" t="s">
        <v>154</v>
      </c>
      <c r="I14" t="s">
        <v>155</v>
      </c>
      <c r="J14" t="s">
        <v>86</v>
      </c>
      <c r="K14">
        <v>2</v>
      </c>
      <c r="L14">
        <v>1</v>
      </c>
      <c r="M14" t="s">
        <v>71</v>
      </c>
    </row>
    <row r="15" spans="1:13">
      <c r="A15" t="s">
        <v>144</v>
      </c>
      <c r="B15" s="16">
        <v>41761.701701388891</v>
      </c>
      <c r="C15" t="s">
        <v>64</v>
      </c>
      <c r="D15" s="16">
        <v>42126</v>
      </c>
      <c r="E15" t="s">
        <v>145</v>
      </c>
      <c r="F15" t="s">
        <v>146</v>
      </c>
      <c r="G15" t="s">
        <v>147</v>
      </c>
      <c r="H15" t="s">
        <v>148</v>
      </c>
      <c r="I15" t="s">
        <v>149</v>
      </c>
      <c r="J15" t="s">
        <v>86</v>
      </c>
      <c r="K15">
        <v>1</v>
      </c>
      <c r="L15">
        <v>1</v>
      </c>
      <c r="M15" t="s">
        <v>71</v>
      </c>
    </row>
    <row r="16" spans="1:13">
      <c r="A16" t="s">
        <v>138</v>
      </c>
      <c r="B16" s="16">
        <v>41844.54650462963</v>
      </c>
      <c r="C16" t="s">
        <v>124</v>
      </c>
      <c r="D16" s="16">
        <v>42209</v>
      </c>
      <c r="E16">
        <v>513141898</v>
      </c>
      <c r="F16" t="s">
        <v>140</v>
      </c>
      <c r="G16" t="s">
        <v>141</v>
      </c>
      <c r="H16" t="s">
        <v>142</v>
      </c>
      <c r="I16" t="s">
        <v>143</v>
      </c>
      <c r="J16" t="s">
        <v>86</v>
      </c>
      <c r="K16">
        <v>1</v>
      </c>
      <c r="L16">
        <v>0</v>
      </c>
      <c r="M16" t="s">
        <v>131</v>
      </c>
    </row>
    <row r="17" spans="1:13">
      <c r="A17" t="s">
        <v>123</v>
      </c>
      <c r="B17" s="16">
        <v>41907.488888888889</v>
      </c>
      <c r="C17" t="s">
        <v>124</v>
      </c>
      <c r="D17" s="16">
        <v>42272</v>
      </c>
      <c r="E17" t="s">
        <v>125</v>
      </c>
      <c r="F17" t="s">
        <v>126</v>
      </c>
      <c r="G17" t="s">
        <v>127</v>
      </c>
      <c r="H17" t="s">
        <v>128</v>
      </c>
      <c r="I17" t="s">
        <v>129</v>
      </c>
      <c r="J17" t="s">
        <v>130</v>
      </c>
      <c r="K17">
        <v>1</v>
      </c>
      <c r="L17">
        <v>0</v>
      </c>
      <c r="M17" t="s">
        <v>131</v>
      </c>
    </row>
  </sheetData>
  <autoFilter ref="A1:M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"/>
  <sheetViews>
    <sheetView workbookViewId="0">
      <selection activeCell="B17" sqref="B17"/>
    </sheetView>
  </sheetViews>
  <sheetFormatPr defaultColWidth="11.42578125" defaultRowHeight="15"/>
  <cols>
    <col min="1" max="1" width="12.7109375" customWidth="1"/>
    <col min="2" max="2" width="14.42578125" customWidth="1"/>
    <col min="3" max="3" width="17.85546875" customWidth="1"/>
    <col min="4" max="4" width="17.42578125" customWidth="1"/>
    <col min="5" max="5" width="13.140625" customWidth="1"/>
    <col min="6" max="6" width="45.42578125" customWidth="1"/>
    <col min="7" max="7" width="22.85546875" customWidth="1"/>
    <col min="8" max="8" width="34.28515625" customWidth="1"/>
    <col min="9" max="9" width="13.140625" customWidth="1"/>
    <col min="10" max="10" width="22.85546875" customWidth="1"/>
    <col min="11" max="11" width="12.7109375" customWidth="1"/>
    <col min="12" max="12" width="9" customWidth="1"/>
    <col min="13" max="13" width="23" customWidth="1"/>
  </cols>
  <sheetData>
    <row r="1" spans="1:13" ht="15.75" thickBot="1">
      <c r="A1" s="8" t="s">
        <v>42</v>
      </c>
      <c r="B1" s="8" t="s">
        <v>43</v>
      </c>
      <c r="C1" s="8" t="s">
        <v>44</v>
      </c>
      <c r="D1" s="8" t="s">
        <v>45</v>
      </c>
      <c r="E1" s="8" t="s">
        <v>46</v>
      </c>
      <c r="F1" s="8" t="s">
        <v>47</v>
      </c>
      <c r="G1" s="8" t="s">
        <v>48</v>
      </c>
      <c r="H1" s="8" t="s">
        <v>49</v>
      </c>
      <c r="I1" s="8" t="s">
        <v>50</v>
      </c>
      <c r="J1" s="8" t="s">
        <v>51</v>
      </c>
      <c r="K1" s="8" t="s">
        <v>52</v>
      </c>
      <c r="L1" s="8" t="s">
        <v>53</v>
      </c>
      <c r="M1" s="8" t="s">
        <v>54</v>
      </c>
    </row>
  </sheetData>
  <autoFilter ref="A1:M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Folhas de cálculo</vt:lpstr>
      </vt:variant>
      <vt:variant>
        <vt:i4>7</vt:i4>
      </vt:variant>
    </vt:vector>
  </HeadingPairs>
  <TitlesOfParts>
    <vt:vector size="7" baseType="lpstr">
      <vt:lpstr>Resumo</vt:lpstr>
      <vt:lpstr>Todas</vt:lpstr>
      <vt:lpstr>Vencem em agosto</vt:lpstr>
      <vt:lpstr>Vencem em setembro</vt:lpstr>
      <vt:lpstr>Vencem em outubro</vt:lpstr>
      <vt:lpstr>Atraso</vt:lpstr>
      <vt:lpstr>Canceladas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</cp:lastModifiedBy>
  <dcterms:created xsi:type="dcterms:W3CDTF">2015-07-29T22:53:31Z</dcterms:created>
  <dcterms:modified xsi:type="dcterms:W3CDTF">2015-08-27T23:45:17Z</dcterms:modified>
</cp:coreProperties>
</file>